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13_ncr:1_{D5553D24-8E91-4E14-A94E-F89131C4EF35}" xr6:coauthVersionLast="47" xr6:coauthVersionMax="47" xr10:uidLastSave="{00000000-0000-0000-0000-000000000000}"/>
  <workbookProtection workbookAlgorithmName="SHA-512" workbookHashValue="8FWYMCv0V2PAP9ylXmLGS85DKDtQdvvKor3maS6GVrko1F23zUPIu0E7Z98Esmb8qQcZStH6uxYZ2rs+rELllA==" workbookSaltValue="4KALfVCjSWV3C+DdmTpXyQ==" workbookSpinCount="100000" lockStructure="1"/>
  <bookViews>
    <workbookView xWindow="-110" yWindow="-110" windowWidth="19420" windowHeight="10420" xr2:uid="{00000000-000D-0000-FFFF-FFFF00000000}"/>
  </bookViews>
  <sheets>
    <sheet name="Contents" sheetId="20" r:id="rId1"/>
    <sheet name="KM1" sheetId="1" r:id="rId2"/>
    <sheet name="OV1" sheetId="3" r:id="rId3"/>
    <sheet name="CC1" sheetId="10" r:id="rId4"/>
    <sheet name="CC2" sheetId="11" r:id="rId5"/>
    <sheet name="LR1" sheetId="60" r:id="rId6"/>
    <sheet name="LR2" sheetId="16" r:id="rId7"/>
    <sheet name="LR3" sheetId="61" r:id="rId8"/>
    <sheet name="LIQ1" sheetId="18" r:id="rId9"/>
    <sheet name="LIQ2" sheetId="19" r:id="rId10"/>
    <sheet name="CR1" sheetId="59" r:id="rId11"/>
    <sheet name="CR1-A" sheetId="22" r:id="rId12"/>
    <sheet name="CR2" sheetId="23" r:id="rId13"/>
    <sheet name="CQ1" sheetId="25" r:id="rId14"/>
    <sheet name="CQ4" sheetId="28" r:id="rId15"/>
    <sheet name="CQ5" sheetId="29" r:id="rId16"/>
    <sheet name="CQ7" sheetId="32" r:id="rId17"/>
    <sheet name="CCR1" sheetId="37" r:id="rId18"/>
    <sheet name="CCR2" sheetId="38" r:id="rId19"/>
    <sheet name="CCR3" sheetId="39" r:id="rId20"/>
    <sheet name="CCR5" sheetId="40" r:id="rId21"/>
    <sheet name="CCR6" sheetId="41" r:id="rId22"/>
    <sheet name="CCR8" sheetId="42" r:id="rId23"/>
    <sheet name="MR1" sheetId="43" r:id="rId24"/>
    <sheet name="IFRS9" sheetId="56" r:id="rId25"/>
  </sheets>
  <definedNames>
    <definedName name="ID" localSheetId="3" hidden="1">"2600f69c-76e3-4584-8d38-a17ca24bbec0"</definedName>
    <definedName name="ID" localSheetId="4" hidden="1">"c6f16edb-ae67-4abe-8448-dab897b69d04"</definedName>
    <definedName name="ID" localSheetId="17" hidden="1">"c079b4bc-0316-4182-b855-34251f0fb507"</definedName>
    <definedName name="ID" localSheetId="18" hidden="1">"802ec3b3-7ec4-4145-8802-df627434e3f9"</definedName>
    <definedName name="ID" localSheetId="19" hidden="1">"cd1bfa60-5874-45fe-a91d-1a1881e5805d"</definedName>
    <definedName name="ID" localSheetId="20" hidden="1">"cb923fa2-92be-41a1-ba3d-5c9b91650662"</definedName>
    <definedName name="ID" localSheetId="21" hidden="1">"29ae60e6-5f6c-483a-98fb-0dfc8e6da67e"</definedName>
    <definedName name="ID" localSheetId="22" hidden="1">"67c35dcb-1327-45b7-8371-a032ab8cbe24"</definedName>
    <definedName name="ID" localSheetId="0" hidden="1">"8c8544b6-9151-48ca-a78b-895e5b829deb"</definedName>
    <definedName name="ID" localSheetId="13" hidden="1">"e0408fca-638a-4f61-86a8-7584d3711f27"</definedName>
    <definedName name="ID" localSheetId="14" hidden="1">"4c3cf262-bb13-4289-a2b1-01afe32b641a"</definedName>
    <definedName name="ID" localSheetId="15" hidden="1">"7bb84c88-cdc2-4026-880f-60419c91bc1f"</definedName>
    <definedName name="ID" localSheetId="16" hidden="1">"e6804393-ef49-4ce3-8ff6-b1081be6076c"</definedName>
    <definedName name="ID" localSheetId="10" hidden="1">"64a98cd6-86c8-4add-9035-213284673d5c"</definedName>
    <definedName name="ID" localSheetId="11" hidden="1">"5b408fdc-12c6-4e20-9264-113e5f9c55b6"</definedName>
    <definedName name="ID" localSheetId="12" hidden="1">"dd254cd4-7a69-4a71-b97a-d12197bcab4f"</definedName>
    <definedName name="ID" localSheetId="24" hidden="1">"f8ce59c0-e668-4af0-8f86-ce50c7310b0b"</definedName>
    <definedName name="ID" localSheetId="1" hidden="1">"c51683c0-42bb-488d-a2ac-aa1238b0e86d"</definedName>
    <definedName name="ID" localSheetId="8" hidden="1">"8ddd4c1e-1cc4-4df9-b3ff-11be3e515f88"</definedName>
    <definedName name="ID" localSheetId="9" hidden="1">"e8115716-7d73-44fc-91ba-4e05cb234a8c"</definedName>
    <definedName name="ID" localSheetId="6" hidden="1">"01e92332-1d76-4079-8f33-b2bddd796a17"</definedName>
    <definedName name="ID" localSheetId="23" hidden="1">"a51256ca-6bde-4dd5-a26c-492097d626d3"</definedName>
    <definedName name="ID" localSheetId="2" hidden="1">"bef091e9-29ba-4286-b16d-58514ac30f97"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59" l="1"/>
  <c r="D9" i="56" l="1"/>
  <c r="C8" i="43"/>
  <c r="C8" i="42"/>
  <c r="C8" i="41"/>
  <c r="C8" i="40"/>
  <c r="C8" i="39"/>
  <c r="C8" i="38"/>
  <c r="C8" i="37"/>
  <c r="C8" i="29" l="1"/>
  <c r="C8" i="32"/>
  <c r="C8" i="28"/>
  <c r="C8" i="25" l="1"/>
  <c r="C8" i="23" l="1"/>
  <c r="C8" i="22" l="1"/>
  <c r="C8" i="19"/>
  <c r="D10" i="16"/>
  <c r="C8" i="11"/>
  <c r="C8" i="10"/>
</calcChain>
</file>

<file path=xl/sharedStrings.xml><?xml version="1.0" encoding="utf-8"?>
<sst xmlns="http://schemas.openxmlformats.org/spreadsheetml/2006/main" count="937" uniqueCount="767">
  <si>
    <t>Back to contents page</t>
  </si>
  <si>
    <t>25a</t>
  </si>
  <si>
    <t>7*</t>
  </si>
  <si>
    <t>EU-15a</t>
  </si>
  <si>
    <t>EU-19a</t>
  </si>
  <si>
    <t>EU-19b</t>
  </si>
  <si>
    <t>EU-1</t>
  </si>
  <si>
    <t>EU-2</t>
  </si>
  <si>
    <t>EU-4</t>
  </si>
  <si>
    <t>EU 1a</t>
  </si>
  <si>
    <t>EU 1b</t>
  </si>
  <si>
    <t>EU-20a</t>
  </si>
  <si>
    <t>EU-20b</t>
  </si>
  <si>
    <t>EU-20c</t>
  </si>
  <si>
    <t>EU 8b</t>
  </si>
  <si>
    <t>EU 23a</t>
  </si>
  <si>
    <t>EU 23c</t>
  </si>
  <si>
    <t>EU 7a</t>
  </si>
  <si>
    <t>EU 7b</t>
  </si>
  <si>
    <t>EU 7c</t>
  </si>
  <si>
    <t>EU 7d</t>
  </si>
  <si>
    <t>EU 8a</t>
  </si>
  <si>
    <t>EU 9a</t>
  </si>
  <si>
    <t>EU 10a</t>
  </si>
  <si>
    <t>EU 11a</t>
  </si>
  <si>
    <t>EU 14a</t>
  </si>
  <si>
    <t>EU 14b</t>
  </si>
  <si>
    <t>EU 14c</t>
  </si>
  <si>
    <t>EU 14d</t>
  </si>
  <si>
    <t>EU 14e</t>
  </si>
  <si>
    <t>EU 16a</t>
  </si>
  <si>
    <t>EU 16b</t>
  </si>
  <si>
    <t>EU-3a</t>
  </si>
  <si>
    <t>EU-5a</t>
  </si>
  <si>
    <t>EU-20d</t>
  </si>
  <si>
    <t>EU-25a</t>
  </si>
  <si>
    <t>EU-25b</t>
  </si>
  <si>
    <t>27a</t>
  </si>
  <si>
    <t>EU-33a</t>
  </si>
  <si>
    <t>EU-33b</t>
  </si>
  <si>
    <t>42a</t>
  </si>
  <si>
    <t>EU-47a</t>
  </si>
  <si>
    <t>EU-47b</t>
  </si>
  <si>
    <t>EU-56a</t>
  </si>
  <si>
    <t>EU-56b</t>
  </si>
  <si>
    <t>EU-67a</t>
  </si>
  <si>
    <t>EU-67b</t>
  </si>
  <si>
    <t>EU-9a</t>
  </si>
  <si>
    <t>EU-9b</t>
  </si>
  <si>
    <t>EU-8a</t>
  </si>
  <si>
    <t>EU-10a</t>
  </si>
  <si>
    <t>EU-10b</t>
  </si>
  <si>
    <t>EU-16a</t>
  </si>
  <si>
    <t>EU-17a</t>
  </si>
  <si>
    <t>EU-22a</t>
  </si>
  <si>
    <t>EU-22b</t>
  </si>
  <si>
    <t>EU-22k</t>
  </si>
  <si>
    <t>EU-22c</t>
  </si>
  <si>
    <t>EU-22d</t>
  </si>
  <si>
    <t>EU-22e</t>
  </si>
  <si>
    <t>EU-22f</t>
  </si>
  <si>
    <t>EU-22g</t>
  </si>
  <si>
    <t>EU-22h</t>
  </si>
  <si>
    <t>EU-22i</t>
  </si>
  <si>
    <t>EU-22j</t>
  </si>
  <si>
    <t>EU-25</t>
  </si>
  <si>
    <t>EU-26a</t>
  </si>
  <si>
    <t>EU-26b</t>
  </si>
  <si>
    <t>EU-27a</t>
  </si>
  <si>
    <t>EU-27b</t>
  </si>
  <si>
    <t>m HUF</t>
  </si>
  <si>
    <t>EEPE</t>
  </si>
  <si>
    <t>2a</t>
  </si>
  <si>
    <t>2b</t>
  </si>
  <si>
    <t>2c</t>
  </si>
  <si>
    <t>CC1</t>
  </si>
  <si>
    <t>CC2</t>
  </si>
  <si>
    <t>OV1</t>
  </si>
  <si>
    <t>CQ1</t>
  </si>
  <si>
    <t>CQ4</t>
  </si>
  <si>
    <t>CQ5</t>
  </si>
  <si>
    <t>CQ7</t>
  </si>
  <si>
    <t>CCR1</t>
  </si>
  <si>
    <t>CCR2</t>
  </si>
  <si>
    <t>CCR3</t>
  </si>
  <si>
    <t>CCR8</t>
  </si>
  <si>
    <t>MR1</t>
  </si>
  <si>
    <t>KM1</t>
  </si>
  <si>
    <t>LIQ1</t>
  </si>
  <si>
    <t>LR2 – LRCom</t>
  </si>
  <si>
    <t>LIQ2</t>
  </si>
  <si>
    <t>CR1</t>
  </si>
  <si>
    <t>CR1-A</t>
  </si>
  <si>
    <t>CR2</t>
  </si>
  <si>
    <t>CCR5</t>
  </si>
  <si>
    <t>CCR6</t>
  </si>
  <si>
    <t>IFRS9</t>
  </si>
  <si>
    <t>Key Metrics</t>
  </si>
  <si>
    <t>Own funds</t>
  </si>
  <si>
    <t>Composition of regulatory own funds</t>
  </si>
  <si>
    <t>Leverage ratio</t>
  </si>
  <si>
    <t>Analysis of CCR exposure by approach</t>
  </si>
  <si>
    <t>Exposures to CCPs</t>
  </si>
  <si>
    <t>Market risk under the standardised approach</t>
  </si>
  <si>
    <t>Overview of total risk exposure amounts</t>
  </si>
  <si>
    <t>Credit risk (excluding CCR)</t>
  </si>
  <si>
    <r>
      <t>Of which the standardised approach</t>
    </r>
    <r>
      <rPr>
        <vertAlign val="superscript"/>
        <sz val="8"/>
        <rFont val="Arial"/>
        <family val="2"/>
        <charset val="238"/>
      </rPr>
      <t>1</t>
    </r>
  </si>
  <si>
    <t>Counterparty credit risk - CCR</t>
  </si>
  <si>
    <t>Of which the standardised approach</t>
  </si>
  <si>
    <t>Of which credit valuation adjustment - CVA</t>
  </si>
  <si>
    <t>Position, foreign exchange and commodities risks (Market risk)</t>
  </si>
  <si>
    <t>Operational risk</t>
  </si>
  <si>
    <t>Of which basic indicator approach</t>
  </si>
  <si>
    <t>Of which advanced measurement approach</t>
  </si>
  <si>
    <t>Total</t>
  </si>
  <si>
    <t>Total risk exposure amounts (TREA)</t>
  </si>
  <si>
    <t>Total own funds requirements</t>
  </si>
  <si>
    <t>OV1 - Overview of total risk exposure amounts</t>
  </si>
  <si>
    <t>(in HUF million)</t>
  </si>
  <si>
    <t>Of which mark to market</t>
  </si>
  <si>
    <t>Available own funds (amounts)</t>
  </si>
  <si>
    <t>Common Equity Tier 1 (CET1) capital</t>
  </si>
  <si>
    <t>Tier 1 capital</t>
  </si>
  <si>
    <t>Total capital</t>
  </si>
  <si>
    <t>Risk-weighted exposure amounts</t>
  </si>
  <si>
    <t>Total risk exposure amount</t>
  </si>
  <si>
    <t>Capital ratios (as a percentage of risk-weighted exposure amount)</t>
  </si>
  <si>
    <t>Common Equity Tier 1 ratio (%)</t>
  </si>
  <si>
    <t>Tier 1 ratio (%)</t>
  </si>
  <si>
    <t>Total capital ratio (%)</t>
  </si>
  <si>
    <t>Additional own funds requirements to address risks other than the risk of excessive leverage (as a percentage of risk-weighted exposure amount)</t>
  </si>
  <si>
    <t>Additional own funds requirements to address risks other than the risk of excessive leverage (%)</t>
  </si>
  <si>
    <t>of which: to be made up of CET1 capital (percentage points)</t>
  </si>
  <si>
    <t>of which: to be made up of Tier 1 capital (percentage points)</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</si>
  <si>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</si>
  <si>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</si>
  <si>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</si>
  <si>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</si>
  <si>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</si>
  <si>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</si>
  <si>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</si>
  <si>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Other Systemically Important Institution buffer (%)</t>
  </si>
  <si>
    <t>Combined buffer requirement (%)</t>
  </si>
  <si>
    <t>Overall capital requirements (%)</t>
  </si>
  <si>
    <t>CET1 available after meeting the total SREP own funds requirements (%)</t>
  </si>
  <si>
    <t>Total exposure measure</t>
  </si>
  <si>
    <t>Leverage ratio (%)</t>
  </si>
  <si>
    <t>Additional own funds requirements to address the risk of excessive leverage (as a percentage of total exposure measure)</t>
  </si>
  <si>
    <t>Additional own funds requirements to address the risk of excessive leverage (%)</t>
  </si>
  <si>
    <t>Total SREP leverage ratio requirements (%)</t>
  </si>
  <si>
    <t>Leverage ratio buffer and overall leverage ratio requirement (as a percentage of total exposure measure)</t>
  </si>
  <si>
    <t>Leverage ratio buffer requirement (%)</t>
  </si>
  <si>
    <t>Overall leverage ratio requirement (%)</t>
  </si>
  <si>
    <t>Liquidity Coverage Ratio</t>
  </si>
  <si>
    <t>Total high-quality liquid assets (HQLA) (Weighted value -average)</t>
  </si>
  <si>
    <t>Cash outflows - Total weighted value</t>
  </si>
  <si>
    <t>Cash inflows - Total weighted value</t>
  </si>
  <si>
    <t>Total net cash outflows (adjusted value)</t>
  </si>
  <si>
    <t>Liquidity coverage ratio (%)</t>
  </si>
  <si>
    <t>Net Stable Funding Ratio</t>
  </si>
  <si>
    <t>Total available stable funding</t>
  </si>
  <si>
    <t>Total required stable funding</t>
  </si>
  <si>
    <t>NSFR ratio (%)</t>
  </si>
  <si>
    <t>KM1 - Key metrics template</t>
  </si>
  <si>
    <t>Key metrics template</t>
  </si>
  <si>
    <t>Exposure value</t>
  </si>
  <si>
    <t>Liquidity requirements</t>
  </si>
  <si>
    <t>Exposures to credit risk, dilution risk and credit quality</t>
  </si>
  <si>
    <t>Exposures to counterparty credit risk</t>
  </si>
  <si>
    <t>Use of the standardised approach and of the internal models for market risk</t>
  </si>
  <si>
    <t>IFRS9 effect</t>
  </si>
  <si>
    <t>Cash, amounts due from banks and balances with the National Banks</t>
  </si>
  <si>
    <t>Placements with other banks, net of loss allowance for placements</t>
  </si>
  <si>
    <t>Repo receivables</t>
  </si>
  <si>
    <t>Financial assets at fair value through profit or loss</t>
  </si>
  <si>
    <t>Securities at fair value through other comprehensive income</t>
  </si>
  <si>
    <t>Securities at amortized cost</t>
  </si>
  <si>
    <t>Finance lease receivables</t>
  </si>
  <si>
    <t>Associates and other investments</t>
  </si>
  <si>
    <t>Property and equipment</t>
  </si>
  <si>
    <t>Intangible assets and goodwill</t>
  </si>
  <si>
    <t>Right-of-use assets</t>
  </si>
  <si>
    <t>Investment properties</t>
  </si>
  <si>
    <t>Derivative financial assets designated as hedge accounting</t>
  </si>
  <si>
    <t>Deferred tax assets</t>
  </si>
  <si>
    <t>Current income tax receivables</t>
  </si>
  <si>
    <t>Other assets</t>
  </si>
  <si>
    <t>Assets classified as held-for-sale / discounted operations</t>
  </si>
  <si>
    <t>TOTAL ASSETS</t>
  </si>
  <si>
    <t>Amounts due to banks, the National Governments, deposits from the National Banks and other banks</t>
  </si>
  <si>
    <t>Repo liabilities</t>
  </si>
  <si>
    <t>Financial liabilities designated at fair value through profit or loss</t>
  </si>
  <si>
    <t>Deposits from customers</t>
  </si>
  <si>
    <t>Liabilities from issued securities</t>
  </si>
  <si>
    <t>Derivative financial liabilities held for trading</t>
  </si>
  <si>
    <t>Derivative financial liabilities designated as hedge accounting</t>
  </si>
  <si>
    <t>Leasing liabilities</t>
  </si>
  <si>
    <t>Deferred tax liabilities</t>
  </si>
  <si>
    <t>Current income tax payable</t>
  </si>
  <si>
    <t>Other liabilities</t>
  </si>
  <si>
    <t>Subordinated bonds and loans</t>
  </si>
  <si>
    <t>Liabilities directly associated with assets classified as held-for-sale / discounted operations</t>
  </si>
  <si>
    <t>TOTAL LIABILITIES</t>
  </si>
  <si>
    <t>Real estate activities</t>
  </si>
  <si>
    <t>CC1 - Composition of regulatory own funds</t>
  </si>
  <si>
    <t>Source based on reference numbers/ letters of the balance sheet under the regulatory scope of consolidation</t>
  </si>
  <si>
    <t>Capital instruments and the related share premium accounts</t>
  </si>
  <si>
    <t>Common Equity Tier 1 capital: instruments and reserves</t>
  </si>
  <si>
    <t>of which: share</t>
  </si>
  <si>
    <r>
      <t>Retained earnings</t>
    </r>
    <r>
      <rPr>
        <vertAlign val="superscript"/>
        <sz val="8"/>
        <rFont val="Arial"/>
        <family val="2"/>
        <charset val="238"/>
      </rPr>
      <t>1</t>
    </r>
  </si>
  <si>
    <t>Funds for general banking risk</t>
  </si>
  <si>
    <t>Minority interests (amount allowed in consolidated CET1)</t>
  </si>
  <si>
    <t>Independently reviewed interim profits net of any foreseeable charge or dividend</t>
  </si>
  <si>
    <t>Common Equity Tier 1 (CET1) capital before regulatory adjustments</t>
  </si>
  <si>
    <t>Accumulated other comprehensive income (and other reserves)</t>
  </si>
  <si>
    <t>Amount of qualifying items referred to in Article 484 (3) CRR and the related share premium accounts subject to phase out from CET1</t>
  </si>
  <si>
    <t>Common Equity Tier 1 (CET1) capital: regulatory adjustments</t>
  </si>
  <si>
    <t>Additional value adjustments (negative amount)</t>
  </si>
  <si>
    <t>Intangible assets (net of related tax liability) (negative amount)</t>
  </si>
  <si>
    <t>Negative amounts resulting from the calculation of expected loss amounts</t>
  </si>
  <si>
    <t>Any increase in equity that results from securitised assets (negative amount)</t>
  </si>
  <si>
    <t>Gains or losses on liabilities valued at fair value resulting from changes in own credit standing</t>
  </si>
  <si>
    <t>Defined-benefit pension fund assets (negative amount)</t>
  </si>
  <si>
    <t>of which: qualifying holdings outside the financial sector (negative amount)</t>
  </si>
  <si>
    <t>of which: securitisation positions (negative amount)</t>
  </si>
  <si>
    <t>of which: free deliveries (negative amount)</t>
  </si>
  <si>
    <t>Losses for the current financial year (negative amount)</t>
  </si>
  <si>
    <t>Common Equity Tier 1  (CET1) capital</t>
  </si>
  <si>
    <t>Total regulatory adjustments to Common Equity Tier 1 (CET1)</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</si>
  <si>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</si>
  <si>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</si>
  <si>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</si>
  <si>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</si>
  <si>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</si>
  <si>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</si>
  <si>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Exposure amount of the following items which qualify for a RW of 1 250%, where the institution opts for the deduction alternative</t>
  </si>
  <si>
    <t>Deferred tax assets arising from temporary differences (amount above 10% threshold, net of related tax liability where the conditions in Article 38 (3) CRR are met) (negative amount)</t>
  </si>
  <si>
    <t>Amount exceeding the 17,65% threshold (negative amount)</t>
  </si>
  <si>
    <t>of which: direct, indirect and synthetic holdings by the institution of the CET1 instruments of financial sector entities where the institution has a significant investment in those entities</t>
  </si>
  <si>
    <t>of which: deferred tax assets arising from temporary differences</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</si>
  <si>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</si>
  <si>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</si>
  <si>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Other regulatory adjustments</t>
  </si>
  <si>
    <t>Additional Tier 1 (AT1) capital: instruments</t>
  </si>
  <si>
    <t>of which: classified as equity under applicable accounting standards</t>
  </si>
  <si>
    <t>of which: classified as liabilities under applicable accounting standards</t>
  </si>
  <si>
    <t xml:space="preserve">Qualifying Tier 1 capital included in consolidated AT1 capital (including minority interest not included in row 5) issued by subsidiaries and held by third parties </t>
  </si>
  <si>
    <t>of which: instruments issued by subsidiaries subject to phase-out</t>
  </si>
  <si>
    <t>Additional Tier 1 (AT1) capital before regulatory adjustments</t>
  </si>
  <si>
    <t>Amount of qualifying items referred to in Article 484 (4) CRR and the related share premium accounts subject to phase out from AT1</t>
  </si>
  <si>
    <t>Amount of qualifying items referred to in Article 494a(1) CRR subject to phase out from AT1</t>
  </si>
  <si>
    <t>Amount of qualifying items referred to in Article 494b(1) CRR subject to phase out from AT1</t>
  </si>
  <si>
    <t>Additional Tier 1 (AT1) capital: regulatory adjustments</t>
  </si>
  <si>
    <t>Total regulatory adjustments to Additional Tier 1 (AT1) capital</t>
  </si>
  <si>
    <t>Additional Tier 1 (AT1) capital</t>
  </si>
  <si>
    <t>Tier 1 capital (T1 = CET1 + AT1)</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</si>
  <si>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</si>
  <si>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</si>
  <si>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</si>
  <si>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</si>
  <si>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</si>
  <si>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Other regulatory adjustments to AT1 capital</t>
  </si>
  <si>
    <t>Tier 2 (T2) capital: instruments</t>
  </si>
  <si>
    <t>Credit risk adjustments</t>
  </si>
  <si>
    <t xml:space="preserve">Tier 2 (T2) capital before regulatory adjustment </t>
  </si>
  <si>
    <t>Amount of qualifying items referred to in Article 484(5) CRR and the related share premium accounts subject to phase out from T2 as described in Article 486(4) CRR</t>
  </si>
  <si>
    <t>Amount of qualifying items referred to in Article 494a(2) CRR subject to phase out from T2</t>
  </si>
  <si>
    <t>Amount of qualifying items referred to in Article 494b(2) CRR subject to phase out from T2</t>
  </si>
  <si>
    <t>Qualifying own funds instruments included in consolidated T2 capital (including minority interests and AT1 instruments not included in rows 5 or 34) issued by subsidiaries and held by third parties</t>
  </si>
  <si>
    <t>of which: instruments issued by subsidiaries subject to phase out</t>
  </si>
  <si>
    <t>Tier 2 (T2) capital: regulatory adjustments</t>
  </si>
  <si>
    <t>Total regulatory adjustments to Tier 2 (T2) capital</t>
  </si>
  <si>
    <t>Tier 2 (T2) capital</t>
  </si>
  <si>
    <t>Total capital (TC = T1 + T2)</t>
  </si>
  <si>
    <t>Total risk weighted assets</t>
  </si>
  <si>
    <t>Direct, indirect and synthetic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</si>
  <si>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</si>
  <si>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Direct, indirect and synthetic holdings of the T2 instruments and subordinated loans of financial sector entities where the institution does not have a significant investment in those entities (amount above 10% threshold and net of eligible short positions) (negative amount)</t>
  </si>
  <si>
    <t>Direct, indirect and synthetic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</si>
  <si>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</si>
  <si>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Other regulatory adjustments to T2 capital</t>
  </si>
  <si>
    <t>Total Risk exposure amount</t>
  </si>
  <si>
    <t>Capital ratios and requirements including buffers</t>
  </si>
  <si>
    <t>Common Equity Tier 1 (as a percentage of total risk exposure amount)</t>
  </si>
  <si>
    <t>Tier 1 (as a percentage of total risk exposure amount)</t>
  </si>
  <si>
    <t>Total capital (as a percentage of total risk exposure amount)</t>
  </si>
  <si>
    <t>of which: capital conservation buffer requirement</t>
  </si>
  <si>
    <t>Common Equity Tier 1 capital</t>
  </si>
  <si>
    <t>Institution CET1 overall capital requirements</t>
  </si>
  <si>
    <r>
      <t>of which: systemic risk buffer requirement</t>
    </r>
    <r>
      <rPr>
        <vertAlign val="superscript"/>
        <sz val="8"/>
        <rFont val="Arial"/>
        <family val="2"/>
        <charset val="238"/>
      </rPr>
      <t>3</t>
    </r>
  </si>
  <si>
    <r>
      <t>of which: Global Systemically Important Institution (G-SII) or Other Systemically Important Institution (O-SII) buffer requirement</t>
    </r>
    <r>
      <rPr>
        <vertAlign val="superscript"/>
        <sz val="8"/>
        <rFont val="Arial"/>
        <family val="2"/>
        <charset val="238"/>
      </rPr>
      <t>4</t>
    </r>
  </si>
  <si>
    <r>
      <t>of which: additional own funds requirements to address the risks other than the risk of excessive leverage</t>
    </r>
    <r>
      <rPr>
        <vertAlign val="superscript"/>
        <sz val="8"/>
        <rFont val="Arial"/>
        <family val="2"/>
        <charset val="238"/>
      </rPr>
      <t>3</t>
    </r>
  </si>
  <si>
    <t>Common Equity Tier 1 capital (as a percentage of risk exposure amount) available after meeting the minimum capital requirements</t>
  </si>
  <si>
    <t>Amounts below the thresholds for deduction (before risk-weighting)</t>
  </si>
  <si>
    <t>Direct and indirect holdings of own funds and eligible liabilities of financial sector entities where the institution does not have a significant investment in those entities (amount below 10% threshold and net of eligible short positions)</t>
  </si>
  <si>
    <t>Direct and indirect holdings by the institution of the CET1 instruments of financial sector entities where the institution has a significant investment in those entities (amount below 17.65% thresholds and net of eligible short positions)</t>
  </si>
  <si>
    <t>Deferred tax assets arising from temporary differences (amount below 17,65% threshold, net of related tax liability where the conditions in Article 38 (3) CRR are met)</t>
  </si>
  <si>
    <t>Applicable caps on the inclusion of provisions in Tier 2</t>
  </si>
  <si>
    <t>Credit risk adjustments included in T2 in respect of exposures subject to standardised approach (prior to the application of the cap)</t>
  </si>
  <si>
    <t>Cap on inclusion of credit risk adjustments in T2 under standardised approach</t>
  </si>
  <si>
    <t>Cap for inclusion of credit risk adjustments in T2 under internal ratings-based approach</t>
  </si>
  <si>
    <t>Credit risk adjustments included in T2 in respect of exposures subject to internal ratings- based approach (prior to the application of the cap)</t>
  </si>
  <si>
    <t>Capital instruments subject to phase-out arrangements (only applicable between 1 Jan 2014 and 1 Jan 2022)</t>
  </si>
  <si>
    <t>Current cap on CET1 instruments subject to phaseout arrangements</t>
  </si>
  <si>
    <t>Amount excluded from CET1 due to cap (excess over cap after redemptions and maturities)</t>
  </si>
  <si>
    <t>Current cap on AT1 instruments subject to phaseout arrangements</t>
  </si>
  <si>
    <t>Amount excluded from AT1 due to cap (excess over cap after redemptions and maturities)</t>
  </si>
  <si>
    <t>Current cap on T2 instruments subject to phaseout arrangements</t>
  </si>
  <si>
    <t>Amount excluded from T2 due to cap (excess over cap after redemptions and maturities)</t>
  </si>
  <si>
    <r>
      <rPr>
        <vertAlign val="superscript"/>
        <sz val="8"/>
        <rFont val="Arial"/>
        <family val="2"/>
        <charset val="238"/>
      </rPr>
      <t>4</t>
    </r>
    <r>
      <rPr>
        <sz val="8"/>
        <rFont val="Arial"/>
        <family val="2"/>
        <charset val="238"/>
      </rPr>
      <t>Capital buffer is not relevant.</t>
    </r>
  </si>
  <si>
    <r>
      <rPr>
        <vertAlign val="superscript"/>
        <sz val="8"/>
        <rFont val="Arial"/>
        <family val="2"/>
        <charset val="238"/>
      </rPr>
      <t>3</t>
    </r>
    <r>
      <rPr>
        <sz val="8"/>
        <rFont val="Arial"/>
        <family val="2"/>
        <charset val="238"/>
      </rPr>
      <t>Capital buffer is not implemented.</t>
    </r>
  </si>
  <si>
    <t>The impact of the transitional arrangements for mitigating the impact of the application of IFRS9 on own funds in accordance with Article 473a of regulation (EU) No 575/2013</t>
  </si>
  <si>
    <t xml:space="preserve">Common Equity Tier 1 (CET1) capital </t>
  </si>
  <si>
    <t>Common Equity Tier 1 (CET1) capital as if IFRS 9 or analogous ECLs transitional arrangements had not been applied</t>
  </si>
  <si>
    <t>Tier 1 capital as if IFRS 9 or analogous ECLs transitional arrangements had not been applied</t>
  </si>
  <si>
    <t>Total capital as if IFRS 9 or analogous ECLs transitional arrangements had not been applied</t>
  </si>
  <si>
    <t>Regulatory capital</t>
  </si>
  <si>
    <t>Total risk-weighted assets as if IFRS 9 or analogous ECLs transitional arrangements had not been applied</t>
  </si>
  <si>
    <t>Capital ratios</t>
  </si>
  <si>
    <t>Common Equity Tier 1 (as a percentage of risk exposure amount) as if IFRS 9 or analogous ECLs transitional arrangements had not been applied</t>
  </si>
  <si>
    <t>Tier 1 (as a percentage of risk exposure amount) as if IFRS 9 or analogous ECLs transitional arrangements had not been applied</t>
  </si>
  <si>
    <t>Total capital (as a percentage of risk exposure amount) as if IFRS 9 or analogous ECLs transitional arrangements had not been applied</t>
  </si>
  <si>
    <t>Total exposure</t>
  </si>
  <si>
    <t>Leverage ratio as if IFRS 9 or analogous ECLs transitional arrangements had not been applied</t>
  </si>
  <si>
    <t>CET1 capital as if the temporary treatment of unrealised gains and losses measured at fair value through OCI (other comprehensive income) in accordance with Article 468 of the CRR had not been applied</t>
  </si>
  <si>
    <t>Tier 1 capital as if the temporary treatment of unrealised gains and losses measured at fair value through OCI in accordance with Article 468 of the CRR had not been applied</t>
  </si>
  <si>
    <t>Total capital as if the temporary treatment of unrealised gains and losses measured at fair value through OCI in accordance with Article 468 of the CRR had not been applied</t>
  </si>
  <si>
    <t>CET1 (as a percentage of risk exposure amount) as if the temporary treatment of unrealised gains and losses measured at fair value through OCI in accordance with Article 468 of the CRR had not been applied</t>
  </si>
  <si>
    <t>Tier 1 (as a percentage of risk exposure amount) as if the temporary treatment of unrealised gains and losses measured at fair value through OCI in accordance with Article 468 of the CRR had not been applied</t>
  </si>
  <si>
    <t>Total capital (as a percentage of risk exposure amount) as if the temporary treatment of unrealised gains and losses measured at fair value through OCI in accordance with Article 468 of the CRR had not been applied</t>
  </si>
  <si>
    <t>Leverage ratio as if the temporary treatment of unrealised gains and losses measured at fair value through OCI in accordance with Article 468 of the CRR had not been applied</t>
  </si>
  <si>
    <t>CC2 - Reconciliation of regulatory own funds to balance sheet in the audited financial statements</t>
  </si>
  <si>
    <t>Reconciliation of regulatory own funds to balance sheet in the audited financial statements</t>
  </si>
  <si>
    <r>
      <t>Balance sheet as in published financial statements</t>
    </r>
    <r>
      <rPr>
        <b/>
        <vertAlign val="superscript"/>
        <sz val="8"/>
        <rFont val="Arial"/>
        <family val="2"/>
        <charset val="238"/>
      </rPr>
      <t>1</t>
    </r>
  </si>
  <si>
    <t>Under regulatory scope of consolidation</t>
  </si>
  <si>
    <t>Reference</t>
  </si>
  <si>
    <t>Of which: direct, indirect and synthetic significant holdings of the CET1 instruments of financial sector entities</t>
  </si>
  <si>
    <t>Of which: direct and indirect not singnificant holdings of the CET1 instruments of financial sector entities</t>
  </si>
  <si>
    <t>Of which: deferred tax assets that rely on future profitability, do not arise from temporary difference (2)</t>
  </si>
  <si>
    <t>Of which: deferred tax assets that rely on future profitability, arise from temporary difference (2)</t>
  </si>
  <si>
    <t>Of which: eligible Upper T2 instruments and subordinated debts in regulatory capital (3)</t>
  </si>
  <si>
    <t>Of which: instruments issued by subsidiaries that are given recognition in consolidated T2 Capital (4)</t>
  </si>
  <si>
    <t>Share capital</t>
  </si>
  <si>
    <t>Retained earnings and reserves</t>
  </si>
  <si>
    <t>Equity instruments issued other than capital</t>
  </si>
  <si>
    <t>Other equity</t>
  </si>
  <si>
    <t>Accumulated other comprehensive income</t>
  </si>
  <si>
    <t>Of which: Revaluation reserve</t>
  </si>
  <si>
    <t>Of which: Fair value adjustment of securities available-for-sale and financial instruments in the retained earnings</t>
  </si>
  <si>
    <t>Of which: Fair value adjustment of cash flow hedge transactions</t>
  </si>
  <si>
    <t>Of which: Net investment hedge in foreign operations</t>
  </si>
  <si>
    <t>Retained earnings</t>
  </si>
  <si>
    <t>Of which: Retained earnings</t>
  </si>
  <si>
    <t>Of which: Changes due to consolidation</t>
  </si>
  <si>
    <t>Of which: eligible in regulatory capital</t>
  </si>
  <si>
    <t xml:space="preserve">Other reserves </t>
  </si>
  <si>
    <t>Of which: Changes in the equity of subsidiaries and jointly controlled entities</t>
  </si>
  <si>
    <t>Of which: Other reserves</t>
  </si>
  <si>
    <t>Profit or loss attributable to owners of the parent</t>
  </si>
  <si>
    <t>Treasury shares</t>
  </si>
  <si>
    <t>Minority interests [Non-controlling interests]</t>
  </si>
  <si>
    <t>Of which: eligible in regulatory capital (4)</t>
  </si>
  <si>
    <t>SHAREHOLDERS' EQUITY</t>
  </si>
  <si>
    <r>
      <rPr>
        <vertAlign val="superscript"/>
        <sz val="8"/>
        <color theme="1"/>
        <rFont val="Arial"/>
        <family val="2"/>
        <charset val="238"/>
      </rPr>
      <t>*</t>
    </r>
    <r>
      <rPr>
        <sz val="8"/>
        <color theme="1"/>
        <rFont val="Arial"/>
        <family val="2"/>
        <charset val="238"/>
      </rPr>
      <t xml:space="preserve"> The additional value adjustments are determined according to simplified approach, which means that the regulatory capital is decreased by 0,1% of the marked balance sheet items.</t>
    </r>
  </si>
  <si>
    <r>
      <rPr>
        <vertAlign val="superscript"/>
        <sz val="8"/>
        <color theme="1"/>
        <rFont val="Arial"/>
        <family val="2"/>
        <charset val="238"/>
      </rPr>
      <t>1</t>
    </r>
    <r>
      <rPr>
        <sz val="8"/>
        <color theme="1"/>
        <rFont val="Arial"/>
        <family val="2"/>
        <charset val="238"/>
      </rPr>
      <t>Under accounting scope of consolidation as in published financial statements.</t>
    </r>
  </si>
  <si>
    <r>
      <rPr>
        <vertAlign val="superscript"/>
        <sz val="8"/>
        <color theme="1"/>
        <rFont val="Arial"/>
        <family val="2"/>
        <charset val="238"/>
      </rPr>
      <t>2</t>
    </r>
    <r>
      <rPr>
        <sz val="8"/>
        <color theme="1"/>
        <rFont val="Arial"/>
        <family val="2"/>
        <charset val="238"/>
      </rPr>
      <t>In consolidated balance sheet the amounts of deferred tax receivables and deferred tax liabilities are determined according to IAS12, which does not take into consideration the classification expected by CRR (relying on future profitability or is not relying on future profitability, and arising from temporary difference or is not arising from temporary difference). For determining deferred tax receivables (and deferred tax liabilities) taken into account in regulatory capital, the total amount of deferred tax receivables and deferred tax liabilities is classified according to CRR categories, then in each CRR category the offsetting between deferred tax assets and associated deferred tax liabilities is done separately for each subsidiary (which is allowed according to 14 (2-3) Article of 241/2014/EU RTS). Applying this methodology does not affect the difference of deferred tax receivables and deferred tax liabilities.</t>
    </r>
  </si>
  <si>
    <r>
      <rPr>
        <vertAlign val="superscript"/>
        <sz val="8"/>
        <color theme="1"/>
        <rFont val="Arial"/>
        <family val="2"/>
        <charset val="238"/>
      </rPr>
      <t>3</t>
    </r>
    <r>
      <rPr>
        <sz val="8"/>
        <color theme="1"/>
        <rFont val="Arial"/>
        <family val="2"/>
        <charset val="238"/>
      </rPr>
      <t>Tier2 instrument taking into account regulatory capital.</t>
    </r>
  </si>
  <si>
    <r>
      <rPr>
        <vertAlign val="superscript"/>
        <sz val="8"/>
        <color theme="1"/>
        <rFont val="Arial"/>
        <family val="2"/>
        <charset val="238"/>
      </rPr>
      <t>4</t>
    </r>
    <r>
      <rPr>
        <sz val="8"/>
        <color theme="1"/>
        <rFont val="Arial"/>
        <family val="2"/>
        <charset val="238"/>
      </rPr>
      <t>Taking into consideration articles 81-88 of CRR</t>
    </r>
  </si>
  <si>
    <t>No maturity</t>
  </si>
  <si>
    <t>LR2 - LRCom - Leverage ratio common disclosure</t>
  </si>
  <si>
    <t>Leverage ratio common disclosure</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</si>
  <si>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</si>
  <si>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</si>
  <si>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</si>
  <si>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</si>
  <si>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</si>
  <si>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</si>
  <si>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</si>
  <si>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</si>
  <si>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Total on-balance sheet exposures (excluding derivatives and SFTs)</t>
  </si>
  <si>
    <t>Derivative exposures</t>
  </si>
  <si>
    <t>Replacement cost associated with SA-CCR derivatives transactions (ie net of eligible cash variation margin)</t>
  </si>
  <si>
    <t>Derogation for derivatives: replacement costs contribution under the simplified standardised approach</t>
  </si>
  <si>
    <t>Add-on amounts for potential future exposure associated with SA-CCR derivatives transactions</t>
  </si>
  <si>
    <t>Derogation for derivatives: Potential future exposure contribution under the simplified standardised approach</t>
  </si>
  <si>
    <t>Exposure determined under Original Exposure Method</t>
  </si>
  <si>
    <t>(Exempted CCP leg of client-cleared trade exposures) (SA-CCR)</t>
  </si>
  <si>
    <t>(Exempted CCP leg of client-cleared trade exposures) (simplified standardised approach)</t>
  </si>
  <si>
    <t>(Exempted CCP leg of client-cleared trade exposures) (Original Exposure Method)</t>
  </si>
  <si>
    <t>Adjusted effective notional amount of written credit derivatives</t>
  </si>
  <si>
    <t>(Adjusted effective notional offsets and add-on deductions for written credit derivatives)</t>
  </si>
  <si>
    <t>Total derivatives exposures</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</si>
  <si>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</si>
  <si>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</si>
  <si>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</si>
  <si>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</si>
  <si>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Derogation for SFTs: Counterparty credit risk exposure in accordance with Articles 429e(5) and 222 CRR</t>
  </si>
  <si>
    <t>Agent transaction exposures</t>
  </si>
  <si>
    <t>(Exempted CCP leg of client-cleared SFT exposure)</t>
  </si>
  <si>
    <t>Total securities financing transaction exposures</t>
  </si>
  <si>
    <t>Other off-balance sheet exposures</t>
  </si>
  <si>
    <t>Off-balance sheet exposures at gross notional amount</t>
  </si>
  <si>
    <t>(Adjustments for conversion to credit equivalent amounts)</t>
  </si>
  <si>
    <t>(General provisions deducted in determining Tier 1 capital and specific provisions associated associated with off-balance sheet exposures)</t>
  </si>
  <si>
    <t>Off-balance sheet exposures</t>
  </si>
  <si>
    <t>Excluded exposures</t>
  </si>
  <si>
    <t>(Exposures excluded from the total exposure measure in accordance with point (c) of Article 429a(1) CRR)</t>
  </si>
  <si>
    <t>(Exposures exempted in accordance with point (j) of Article 429a(1) CRR (on and off balance sheet))</t>
  </si>
  <si>
    <t>(Excluded exposures of public development banks (or units) - Public sector investments</t>
  </si>
  <si>
    <t>(Excluded exposures of public development banks (or units) - Promotional loans)</t>
  </si>
  <si>
    <t>(Excluded passing-through promotional loan exposures by non-public development banks (or units))</t>
  </si>
  <si>
    <t>(Excluded guaranteed parts of exposures arising from export credits)</t>
  </si>
  <si>
    <t>(Excluded excess collateral deposited at triparty agents)</t>
  </si>
  <si>
    <t>(Excluded CSD related services of CSD/institutions in accordance with point (o) of Article 429a(1) CRR)</t>
  </si>
  <si>
    <t>(Excluded CSD related services of designated institutions in accordance with point (p) of Article 429a(1) CRR)</t>
  </si>
  <si>
    <t>(Reduction of the exposure value of pre-financing or intermediate loans)</t>
  </si>
  <si>
    <t>(Total exempted exposures)</t>
  </si>
  <si>
    <t>Capital and total exposure measure</t>
  </si>
  <si>
    <t>Leverage ratio (excluding the impact of the exemption of public sector investments and promotional loans) (%)</t>
  </si>
  <si>
    <t>Leverage ratio (excluding the impact of any applicable temporary exemption of central bank reserves) (%)</t>
  </si>
  <si>
    <t>Regulatory minimum leverage ratio requirement (%</t>
  </si>
  <si>
    <t>of which: to be made up of CET1 capita</t>
  </si>
  <si>
    <t>Choice on transitional arrangements and relevant exposures</t>
  </si>
  <si>
    <t>Choice on transitional arrangements for the definition of the capital measure</t>
  </si>
  <si>
    <t>Institutions</t>
  </si>
  <si>
    <t>LIQ1 - Quantitative information of LCR</t>
  </si>
  <si>
    <t>Quantitative information of LCR</t>
  </si>
  <si>
    <t>Quarter ending on (DD Month YYY)</t>
  </si>
  <si>
    <t>Number of data points used in the calculation of averages</t>
  </si>
  <si>
    <t>Total high-quality liquid assets (HQLA)</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</si>
  <si>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</si>
  <si>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</si>
  <si>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</si>
  <si>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</si>
  <si>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</si>
  <si>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</si>
  <si>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</si>
  <si>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</si>
  <si>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</si>
  <si>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</si>
  <si>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</si>
  <si>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</si>
  <si>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</si>
  <si>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</si>
  <si>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</si>
  <si>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</si>
  <si>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</si>
  <si>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</si>
  <si>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</si>
  <si>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</si>
  <si>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</si>
  <si>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Fully exempt inflows</t>
  </si>
  <si>
    <t>Inflows subject to 90% cap</t>
  </si>
  <si>
    <t>Inflows subject to 75% cap</t>
  </si>
  <si>
    <t>LIQUIDITY BUFFER</t>
  </si>
  <si>
    <t>TOTAL NET CASH OUTFLOWS</t>
  </si>
  <si>
    <t>LIQUIDITY COVERAGE RATIO</t>
  </si>
  <si>
    <t>HIGH-QUALITY LIQUID ASSETS</t>
  </si>
  <si>
    <t>CASH - OUTFLOWS</t>
  </si>
  <si>
    <t>CASH - INFLOWS</t>
  </si>
  <si>
    <t>TOTAL ADJUSTED VALUE</t>
  </si>
  <si>
    <t>Total unweighted value (average)</t>
  </si>
  <si>
    <t>Total weighted value (average)</t>
  </si>
  <si>
    <t>LIQ2 - Net Stable Funding Ratio</t>
  </si>
  <si>
    <t>Capital items and instruments</t>
  </si>
  <si>
    <t>Other capital instruments</t>
  </si>
  <si>
    <t>Retail deposits</t>
  </si>
  <si>
    <t>Wholesale funding:</t>
  </si>
  <si>
    <t>Operational deposits</t>
  </si>
  <si>
    <t>Other wholesale funding</t>
  </si>
  <si>
    <t>Interdependent liabilities</t>
  </si>
  <si>
    <t>Other liabilities:</t>
  </si>
  <si>
    <t>NSFR derivative liabilities</t>
  </si>
  <si>
    <t>All other liabilities and capital instruments not included in the above categories</t>
  </si>
  <si>
    <t>Total available stable funding (ASF)</t>
  </si>
  <si>
    <t>Available stable funding (ASF) Items</t>
  </si>
  <si>
    <t>Required stable funding (RSF) Items</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</si>
  <si>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</si>
  <si>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</si>
  <si>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</si>
  <si>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 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</si>
  <si>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</si>
  <si>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</si>
  <si>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</si>
  <si>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Performing residential mortgages, of which:</t>
  </si>
  <si>
    <t>Other loans and securities that are not in default and do not qualify as HQLA, including exchange-traded equities and trade finance on- balance sheet products</t>
  </si>
  <si>
    <t>Interdependent assets</t>
  </si>
  <si>
    <t>Other assets:</t>
  </si>
  <si>
    <t>Physical traded commodities</t>
  </si>
  <si>
    <t>Assets posted as initial margin for derivative contracts and contributions to default funds of CCPs</t>
  </si>
  <si>
    <t>NSFR derivative assets</t>
  </si>
  <si>
    <t>NSFR derivative liabilities before deduction of variation margin posted</t>
  </si>
  <si>
    <t>All other assets not included in the above categories</t>
  </si>
  <si>
    <t>Off-balance sheet items</t>
  </si>
  <si>
    <t>Total RSF</t>
  </si>
  <si>
    <t>Net Stable Funding Ratio (%)</t>
  </si>
  <si>
    <t>&lt; 6 months</t>
  </si>
  <si>
    <t>6 months to &lt; 1yr</t>
  </si>
  <si>
    <t>≥ 1yr</t>
  </si>
  <si>
    <t>Weighted value</t>
  </si>
  <si>
    <t>Unweighted value by residual maturity</t>
  </si>
  <si>
    <t>(in currency amount)</t>
  </si>
  <si>
    <t>Performing exposures</t>
  </si>
  <si>
    <t>Non-performing exposures</t>
  </si>
  <si>
    <t>Of which stage 1</t>
  </si>
  <si>
    <t>Of which stage 2</t>
  </si>
  <si>
    <t>Performing exposures – accumulated impairment and provisions</t>
  </si>
  <si>
    <t>Accumulated impairment, accumulated negative changes in fair value due to credit risk and provisions</t>
  </si>
  <si>
    <t>Non-performing exposures – accumulated impairment, accumulated negative changes in fair value due to credit risk and provisions</t>
  </si>
  <si>
    <t>Accumulated partial write-off</t>
  </si>
  <si>
    <t>Collateral and financial guarantees received</t>
  </si>
  <si>
    <t>On performing exposures</t>
  </si>
  <si>
    <t>CR1 - Performing and non-performing exposures and related provisions</t>
  </si>
  <si>
    <t>Performing and non-performing exposures and related provisions</t>
  </si>
  <si>
    <t>Loans and advances</t>
  </si>
  <si>
    <t>Central banks</t>
  </si>
  <si>
    <t>General governments</t>
  </si>
  <si>
    <t>Credit institutions</t>
  </si>
  <si>
    <t>Other financial corporations</t>
  </si>
  <si>
    <t>Non-financial corporations</t>
  </si>
  <si>
    <t>Of which SMEs</t>
  </si>
  <si>
    <t>Households</t>
  </si>
  <si>
    <t>Debt securities</t>
  </si>
  <si>
    <t>Off-balance-sheet exposures</t>
  </si>
  <si>
    <t>Gross carrying amount/nominal amount</t>
  </si>
  <si>
    <t>On non-performing exposures</t>
  </si>
  <si>
    <t>CR1-A - Maturity of exposures</t>
  </si>
  <si>
    <t>Maturity of exposures</t>
  </si>
  <si>
    <t>On demand</t>
  </si>
  <si>
    <t>≤ 1 year</t>
  </si>
  <si>
    <t>&gt; 1 year ≤ 5 year</t>
  </si>
  <si>
    <t>&gt; 5 year</t>
  </si>
  <si>
    <t>No stated maturity</t>
  </si>
  <si>
    <t>Net exposure value</t>
  </si>
  <si>
    <t>CR2 - Changes in the stock of non-performing loans and advances</t>
  </si>
  <si>
    <t>Changes in the stock of non-performing loans and advances</t>
  </si>
  <si>
    <t>Loans and debt securities that have defaulted since the last reporting period</t>
  </si>
  <si>
    <t>Returned to non-defaulted status</t>
  </si>
  <si>
    <t>Amounts written-off</t>
  </si>
  <si>
    <t>Gross carrying value defaulted exposures</t>
  </si>
  <si>
    <t>Gross carrying amount</t>
  </si>
  <si>
    <t>CQ1 - Credit quality of forborne exposures</t>
  </si>
  <si>
    <t>Credit quality of forborne exposures</t>
  </si>
  <si>
    <t>Loan commitments given</t>
  </si>
  <si>
    <t>Performing forborne</t>
  </si>
  <si>
    <t>Gross carrying amount/nominal amount of exposures with forbearance measures</t>
  </si>
  <si>
    <t>Non-performing forborne</t>
  </si>
  <si>
    <t>Of which defaulted</t>
  </si>
  <si>
    <t>Of which impaired</t>
  </si>
  <si>
    <t>On performing forborne exposures</t>
  </si>
  <si>
    <t>On non-performing forborne exposures</t>
  </si>
  <si>
    <t>Collateral received and financial guarantees received on forborne exposures</t>
  </si>
  <si>
    <t>Of which collateral and financial guarantees received on non-performing exposures with forbearance measures</t>
  </si>
  <si>
    <t>CQ4 - Quality of non-performing exposures by geography</t>
  </si>
  <si>
    <t>Quality of non-performing exposures by geography</t>
  </si>
  <si>
    <t>Hungary</t>
  </si>
  <si>
    <t>Republic of Bulgaria</t>
  </si>
  <si>
    <t>Republic of Croatia</t>
  </si>
  <si>
    <t>Republic of Serbia</t>
  </si>
  <si>
    <t>Republic of Slovenia</t>
  </si>
  <si>
    <t>Romania</t>
  </si>
  <si>
    <t>Other countries</t>
  </si>
  <si>
    <t>Russian Federation</t>
  </si>
  <si>
    <t>Of which non-performing</t>
  </si>
  <si>
    <t>Of which loans and advances subject to impairment</t>
  </si>
  <si>
    <t>Accumulated impairment</t>
  </si>
  <si>
    <t>Provisions on off-balance-sheet commitments and financial guarantees given</t>
  </si>
  <si>
    <t>Accumulated negative changes in fair value due to credit risk on non-performing exposures</t>
  </si>
  <si>
    <t>CQ5 - Credit quality of loans and advances to non-financial corporations by industry</t>
  </si>
  <si>
    <t>Credit quality of loans and advances to non-financial corporations by industry</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</si>
  <si>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</si>
  <si>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</si>
  <si>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</si>
  <si>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</si>
  <si>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</si>
  <si>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</si>
  <si>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</si>
  <si>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</si>
  <si>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</si>
  <si>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</si>
  <si>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Financial and insurance activities</t>
  </si>
  <si>
    <t>Professional, scientific and technical activities</t>
  </si>
  <si>
    <t>Administrative and support service activities</t>
  </si>
  <si>
    <t>Public administration and defence, compulsory social security</t>
  </si>
  <si>
    <t>Education</t>
  </si>
  <si>
    <t>Human health services and social work activities</t>
  </si>
  <si>
    <t>Arts, entertainment and recreation</t>
  </si>
  <si>
    <t>Other services</t>
  </si>
  <si>
    <t>Property, plant and equipment (PP&amp;E)</t>
  </si>
  <si>
    <t>Other than PP&amp;E</t>
  </si>
  <si>
    <t>Residential immovable property</t>
  </si>
  <si>
    <t>Commercial immovable property</t>
  </si>
  <si>
    <t>Movable property (auto,shipping, etc)</t>
  </si>
  <si>
    <t xml:space="preserve">Equity and debt instruments </t>
  </si>
  <si>
    <t>Other</t>
  </si>
  <si>
    <t>CQ7 - Collateral obtained by taking possession and execution processes</t>
  </si>
  <si>
    <t>Collateral obtained by taking possession and execution processes</t>
  </si>
  <si>
    <t>Collateral obtained by taking possession</t>
  </si>
  <si>
    <t>Value at initial recognition</t>
  </si>
  <si>
    <t>Accumulated negative changes</t>
  </si>
  <si>
    <t>Other items</t>
  </si>
  <si>
    <t>Risk weight</t>
  </si>
  <si>
    <t>CCR1 - Analysis of CCR exposure by approach</t>
  </si>
  <si>
    <t>EU - Original Exposure Method (for derivatives)</t>
  </si>
  <si>
    <t>EU - Simplified SA-CCR (for derivatives)</t>
  </si>
  <si>
    <t>SA-CCR (for derivatives)</t>
  </si>
  <si>
    <t>IMM (for derivatives and SFTs)</t>
  </si>
  <si>
    <t>Of which securities financing transactions netting sets</t>
  </si>
  <si>
    <t>Of which derivatives and long settlement transactions netting sets</t>
  </si>
  <si>
    <t>Of which from contractual cross-product netting sets</t>
  </si>
  <si>
    <t>Financial collateral simple method (for SFTs)</t>
  </si>
  <si>
    <t>Financial collateral comprehensive method (for SFTs)</t>
  </si>
  <si>
    <t>VaR for SFTs</t>
  </si>
  <si>
    <t>Replacement cost (RC)</t>
  </si>
  <si>
    <t>Potential future exposure (PFE)</t>
  </si>
  <si>
    <t>Alpha used for computing regulatory exposure value</t>
  </si>
  <si>
    <t>Exposure value pre-CRM</t>
  </si>
  <si>
    <t>RWEA</t>
  </si>
  <si>
    <t>Total transactions subject to the Advanced method</t>
  </si>
  <si>
    <t>VaR component (including the 3× multiplier)</t>
  </si>
  <si>
    <t>stressed VaR component (including the 3× multiplier)</t>
  </si>
  <si>
    <t>Transactions subject to the Standardised method</t>
  </si>
  <si>
    <t>Transactions subject to the Alternative approach (Based on the Original Exposure Method)</t>
  </si>
  <si>
    <t>Total transactions subject to own funds requirements for CVA risk</t>
  </si>
  <si>
    <t>CCR2 -Transactions subject to own funds requirements for CVA risk</t>
  </si>
  <si>
    <t>Transactions subject to own funds requirements for CVA risk</t>
  </si>
  <si>
    <t>Central governments or central banks</t>
  </si>
  <si>
    <t>Regional government or local authorities</t>
  </si>
  <si>
    <t>Public sector entities</t>
  </si>
  <si>
    <t>Multilateral development banks</t>
  </si>
  <si>
    <t>International organisations</t>
  </si>
  <si>
    <t>Corporates</t>
  </si>
  <si>
    <t>Retail</t>
  </si>
  <si>
    <t>Institutions and corporates with a short-term credit assessment</t>
  </si>
  <si>
    <t>Exposure classes</t>
  </si>
  <si>
    <t>CCR3 -Standardised approach – CCR exposures by regulatory exposure class and risk weights</t>
  </si>
  <si>
    <t>Standardised approach – CCR exposures by regulatory exposure class and risk weights</t>
  </si>
  <si>
    <t>Segregated</t>
  </si>
  <si>
    <t>Unsegregated</t>
  </si>
  <si>
    <t>Fair value of collateral received</t>
  </si>
  <si>
    <t>Fair value of posted collateral</t>
  </si>
  <si>
    <t>Collateral used in derivative transactions</t>
  </si>
  <si>
    <t>Cash – domestic currency</t>
  </si>
  <si>
    <t>Cash – other currencies</t>
  </si>
  <si>
    <t>Domestic sovereign debt</t>
  </si>
  <si>
    <t>Other sovereign debt</t>
  </si>
  <si>
    <t>Government agency debt</t>
  </si>
  <si>
    <t>Corporate bonds</t>
  </si>
  <si>
    <t>Equity securities</t>
  </si>
  <si>
    <t>Other collateral</t>
  </si>
  <si>
    <t>Collateral used in SFTs</t>
  </si>
  <si>
    <t>CCR5 -Composition of collateral for CCR exposures</t>
  </si>
  <si>
    <t>Composition of collateral for CCR exposures</t>
  </si>
  <si>
    <t>CCR6 -Credit derivatives exposures</t>
  </si>
  <si>
    <t>Credit derivatives exposures</t>
  </si>
  <si>
    <t>Protection bought</t>
  </si>
  <si>
    <t>Protection sold</t>
  </si>
  <si>
    <t>Notionals</t>
  </si>
  <si>
    <t>Single-name credit default swaps</t>
  </si>
  <si>
    <t>Index credit default swaps</t>
  </si>
  <si>
    <t>Total return swaps</t>
  </si>
  <si>
    <t>Credit options</t>
  </si>
  <si>
    <t>Other credit derivatives</t>
  </si>
  <si>
    <t>Total notionals</t>
  </si>
  <si>
    <t>Fair values</t>
  </si>
  <si>
    <t>Positive fair value (asset)</t>
  </si>
  <si>
    <t>Negative fair value (liability)</t>
  </si>
  <si>
    <t>CCR8 -Exposures to CCPs</t>
  </si>
  <si>
    <t>Exposures to QCCPs (total)</t>
  </si>
  <si>
    <t>Exposures for trades at QCCPs (excluding initial margin and default fund contributions); of which</t>
  </si>
  <si>
    <t>OTC derivatives</t>
  </si>
  <si>
    <t>Exchange-traded derivatives</t>
  </si>
  <si>
    <t>SFTs</t>
  </si>
  <si>
    <t>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</si>
  <si>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</si>
  <si>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</si>
  <si>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</si>
  <si>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</si>
  <si>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</si>
  <si>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</si>
  <si>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MR1 -Market risk under the standardised approach</t>
  </si>
  <si>
    <t>Interest rate risk (general and specific)</t>
  </si>
  <si>
    <t>Equity risk (general and specific)</t>
  </si>
  <si>
    <t>Foreign exchange risk</t>
  </si>
  <si>
    <t>Commodity risk</t>
  </si>
  <si>
    <t>Options</t>
  </si>
  <si>
    <t>Simplified approach</t>
  </si>
  <si>
    <t>Delta-plus method</t>
  </si>
  <si>
    <t>Scenario approach</t>
  </si>
  <si>
    <t>Securitisation (specific riks)</t>
  </si>
  <si>
    <t>RWEAs</t>
  </si>
  <si>
    <t>Outright products</t>
  </si>
  <si>
    <t>Market risk is the risk that movements in market risk factors, including foreign exchange rates, commodity prices, interest rates, credit spreads and equity prices will reduce the group’s income or the value of its portfolios.</t>
  </si>
  <si>
    <t>OTP Group Disclosure on consolidated basis</t>
  </si>
  <si>
    <t xml:space="preserve">Loans at amorized cost </t>
  </si>
  <si>
    <t>Loans mandatorily at fair value through profit or loss</t>
  </si>
  <si>
    <t>On-balance sheet exposures</t>
  </si>
  <si>
    <t>The capital requirement calculation of the Group for the year 2021 is based on IFRS data. The prudential filters and deductions have been applied in line with the CRR during the calculation of regulatory capital. The Group applied standardized capital calculation method regarding credit and market risk, advanced measurement approach (AMA) and basic indicator approach (BIA) regarding the operational risk.</t>
  </si>
  <si>
    <r>
      <rPr>
        <vertAlign val="superscript"/>
        <sz val="8"/>
        <color theme="1"/>
        <rFont val="Arial"/>
        <family val="2"/>
        <charset val="238"/>
      </rPr>
      <t>1</t>
    </r>
    <r>
      <rPr>
        <sz val="8"/>
        <color theme="1"/>
        <rFont val="Arial"/>
        <family val="2"/>
        <charset val="238"/>
      </rPr>
      <t xml:space="preserve"> the credit risk RWA is calculated according to Article 473a of regulation (EU) No 575/2013, including the effect of transitional arrangements for mitigating the impact of the application of IFRS9 and the effect of unrealised gains and losses measured at fair value through other comprehensive income (exposures to central governments, to regional governments or to local authorities) in accordance with Commission Regulation (EU) No. 873/2020. Article 1. (6) and the deduction due to the insufficient coverage for non-performing exposures in accordance with Article 111 of regulation (EU) No 575/2013</t>
    </r>
  </si>
  <si>
    <t>55, 57, 59, 62</t>
  </si>
  <si>
    <t>47, 48, 60</t>
  </si>
  <si>
    <t>2, 5, 20, 30, 33, 34</t>
  </si>
  <si>
    <t>7, 14</t>
  </si>
  <si>
    <t>6, 13</t>
  </si>
  <si>
    <r>
      <rPr>
        <vertAlign val="superscript"/>
        <sz val="8"/>
        <rFont val="Arial"/>
        <family val="2"/>
        <charset val="238"/>
      </rPr>
      <t>1</t>
    </r>
    <r>
      <rPr>
        <sz val="8"/>
        <rFont val="Arial"/>
        <family val="2"/>
        <charset val="238"/>
      </rPr>
      <t>Profit for financial year 2021 is included in retained earnings. Balance sheet profit or loss containes the calculated dividend payment. Due to the COVID19 pandemic, National Bank of Hungary recommended banks that dividends not paid from the profit of 2019 and 2020. But the potential amount of dividend is deducted from the regulatory capital due to prudential reasons (in accordance with regulation 241/2014 EU).</t>
    </r>
  </si>
  <si>
    <r>
      <rPr>
        <vertAlign val="superscript"/>
        <sz val="8"/>
        <rFont val="Arial"/>
        <family val="2"/>
        <charset val="238"/>
      </rPr>
      <t>2</t>
    </r>
    <r>
      <rPr>
        <sz val="8"/>
        <rFont val="Arial"/>
        <family val="2"/>
        <charset val="238"/>
      </rPr>
      <t>Transitional arrangements for mitigating the impact of the application of IFRS9 on own funds according to Article 473a of 575/2013 EU regulation, the impact of unrealised gains and losses measured at fair value through other comprehensive income (exposures to central governments, to regional governments or to local authorities) in accordance with commission regulation (EU) no. 873/2020. Article 1. (6) and the deduction due to the insufficient coverage for non-performing exposures in accordance with Article 36 (m) of regulation (EU) No 575/2013</t>
    </r>
  </si>
  <si>
    <t>of which: countercyclical capital buffer requirement</t>
  </si>
  <si>
    <t>Differences related to deductions from regulatory capital according to accounting and regulatory scope of consolidation:
The differences due to different scopes of consolidation (accounting and regulatory) have an effect on the following deductions from regulatory capital as at 31st December 2021: additional value adjustments, intangible assets, treasury shares, deferred tax assets that rely on future profitability and do not arise from temporary differences.
The Group applies the simplified approach in case of the additional value adjustments, which determines the deduction from regulatory capital as the 0,1% of the sum of fair-valued assets and liabilities stated in the balance sheet (under accounting scope of consolidation). The calculated additional value adjustments is HUF 3 908 million according to balance sheet as in published financial statements, in the case of the balance sheet under regulatory scope of consolidation the additional value adjustments would be HUF 3 905 million on 31st December 2021.
In case of accounting scope of consolidation the deduction from regulatory capital due to the intangible assets is HUF 183 440 million. Under regulatory scope of consolidation the deduction from regulatory capital due to the intangible assets is HUF 179 690 million.
In case of accounting scope of consolidation the deduction from regulatory capital due to the treasury shares is HUF 121 941 million. Under regulatory scope of consolidation the deduction from regulatory capital due to the treasury shares is 73 872 million.
In case of accounting scope of consolidation the deduction from regulatory capital due to deferred tax assets that rely on future profitability and do not arise from temporary differences is HUF 1 305 million, under regulatory scope of consolidation is HUF 1 314 million.
Breakdown of regulatory capital is presented according to the regulatory scope of consolidation in the next section. Under accounting scope of consolidation the regulatory capital is HUF 3 191 765 million, the capital adequacy ratio is 19,1%, CET1 ratio is 17,5%, taking into account the profit for 2021.</t>
  </si>
  <si>
    <t>Of which: deducted from regulatory capital</t>
  </si>
  <si>
    <t>46, EU-47b, 52</t>
  </si>
  <si>
    <t>The change of Tier1 capital and the leverage ratio total assets can have an impact on leverage ratio.
Taking into accout that the current level of the leverage ratio exceeds thw 3% minimum level, there is no intention of decreasing the leverage ratio. The Group monitors the level of leverage ratio quarterly and as part of Recovery Plan indicators informs the Asset-Liability Committee. If the leverage ratio reaches crtical level, the Asset-Liability Committee asks the competent departments to prepare action plan in oder to handle the breaching the minimum level.</t>
  </si>
  <si>
    <t>*The exposure is calculated according to Article 473a of regulation (EU) No 575/2013, including the effect of transitional arrangements for mitigating the impact of the application of IFRS9 and the effect of unrealised gains and losses measured at fair value through other comprehensive income (exposures to central governments, to regional governments or to local authorities) in accordance with Commission Regulation (EU) No. 873/2020. Article 1. (6) and the deduction due to the insufficient coverage for non-performing exposures in accordance with Article 111 of regulation (EU) No 575/2013</t>
  </si>
  <si>
    <t>Opening balance - 31.12.2020</t>
  </si>
  <si>
    <t>The "non-performing" and the "defaulted" definitions are the same for the exposures in the table below.</t>
  </si>
  <si>
    <t>Other changes</t>
  </si>
  <si>
    <t>Table does not include the exposures related to ISDA Master Agreements, only the exposure value of derivative and securities financing transactions.</t>
  </si>
  <si>
    <t>30.06.2022</t>
  </si>
  <si>
    <t>31.03.2022</t>
  </si>
  <si>
    <t>Closing balance - 30.06.2022  (6 =1 + 2 - 3 - 4 + 5)</t>
  </si>
  <si>
    <t>LR1 - LRSum - Summary reconciliation of accounting assets and leverage ratio exposures</t>
  </si>
  <si>
    <t>Applicable Amount</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</si>
  <si>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</si>
  <si>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</si>
  <si>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</si>
  <si>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</si>
  <si>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</si>
  <si>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</si>
  <si>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</si>
  <si>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</si>
  <si>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</si>
  <si>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</si>
  <si>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</si>
  <si>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</si>
  <si>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total exposure measure in accordance with point (c) of Article 429a(1) CRR)</t>
  </si>
  <si>
    <t>EU-11b</t>
  </si>
  <si>
    <t>(Adjustment for exposures excluded from the total exposure measure in accordance with point (j) of Article 429a(1) CRR)</t>
  </si>
  <si>
    <t>Other adjustments</t>
  </si>
  <si>
    <t>LR3 - LRSpl - Split-up of on balance sheet exposures (excluding derivatives, SFTs and exempted exposures)</t>
  </si>
  <si>
    <t>Total on-balance sheet exposures (excluding derivatives, SFTs, and exempted exposures), of which:</t>
  </si>
  <si>
    <t>Trading book exposures</t>
  </si>
  <si>
    <t>EU-3</t>
  </si>
  <si>
    <t>Banking book exposures, of which</t>
  </si>
  <si>
    <t>Covered bonds</t>
  </si>
  <si>
    <t>EU-5</t>
  </si>
  <si>
    <t>Exposures treated as sovereigns</t>
  </si>
  <si>
    <t>EU-6</t>
  </si>
  <si>
    <t>Exposures to regional governments, MDB, international organisations and PSE, not treated as sovereigns</t>
  </si>
  <si>
    <t>EU-7</t>
  </si>
  <si>
    <t>EU-8</t>
  </si>
  <si>
    <t>Secured by mortgages of immovable properties</t>
  </si>
  <si>
    <t>EU-9</t>
  </si>
  <si>
    <t>Retail exposures</t>
  </si>
  <si>
    <t>EU-10</t>
  </si>
  <si>
    <t>Corporate</t>
  </si>
  <si>
    <t>EU-11</t>
  </si>
  <si>
    <t>Exposures in default</t>
  </si>
  <si>
    <t>EU-12</t>
  </si>
  <si>
    <t>Other exposures (eg equity, securitisations, and other non-credit obligation assets)</t>
  </si>
  <si>
    <t>LR1 – LRSum</t>
  </si>
  <si>
    <t>Summary reconciliation of accounting assets and leverage ratio exposures</t>
  </si>
  <si>
    <t>LR3 – LRSpl</t>
  </si>
  <si>
    <t>Split-up of on balance sheet exposures (excluding derivatives, SFTs and exempted exposures)</t>
  </si>
  <si>
    <t>30.06.2022.</t>
  </si>
  <si>
    <t>31.03.2022.</t>
  </si>
  <si>
    <t>31.12.2021.</t>
  </si>
  <si>
    <t>30.09.2021.</t>
  </si>
  <si>
    <t>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</si>
</sst>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numFmt numFmtId="166" formatCode="0.0%"/>
    <numFmt numFmtId="167" formatCode="_-* #,##0.00\ _F_t_-;\-* #,##0.00\ _F_t_-;_-* &quot;-&quot;??\ _F_t_-;_-@_-"/>
  </numFmts>
  <fonts count="3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charset val="238"/>
    </font>
    <font>
      <u/>
      <sz val="10"/>
      <name val="Arial"/>
      <family val="2"/>
    </font>
    <font>
      <sz val="8"/>
      <color theme="1"/>
      <name val="Arial"/>
      <family val="2"/>
    </font>
    <font>
      <sz val="11"/>
      <color theme="1"/>
      <name val="Arial"/>
      <family val="2"/>
    </font>
    <font>
      <b/>
      <sz val="8"/>
      <name val="Arial"/>
      <family val="2"/>
    </font>
    <font>
      <sz val="8"/>
      <color rgb="FF000000"/>
      <name val="Arial"/>
      <family val="2"/>
    </font>
    <font>
      <b/>
      <sz val="8"/>
      <name val="Arial"/>
      <family val="2"/>
      <charset val="238"/>
    </font>
    <font>
      <b/>
      <sz val="8"/>
      <color theme="1"/>
      <name val="Arial"/>
      <family val="2"/>
      <charset val="238"/>
    </font>
    <font>
      <sz val="8"/>
      <color theme="1"/>
      <name val="Arial"/>
      <family val="2"/>
      <charset val="238"/>
    </font>
    <font>
      <sz val="8"/>
      <name val="Arial"/>
      <family val="2"/>
      <charset val="238"/>
    </font>
    <font>
      <b/>
      <u/>
      <sz val="12"/>
      <color theme="9" tint="-0.249977111117893"/>
      <name val="Arial"/>
      <family val="2"/>
    </font>
    <font>
      <vertAlign val="superscript"/>
      <sz val="8"/>
      <name val="Arial"/>
      <family val="2"/>
      <charset val="238"/>
    </font>
    <font>
      <sz val="10"/>
      <color rgb="FF000000"/>
      <name val="Arial"/>
      <family val="2"/>
      <charset val="238"/>
    </font>
    <font>
      <sz val="8"/>
      <color rgb="FF000000"/>
      <name val="Arial"/>
      <family val="2"/>
      <charset val="238"/>
    </font>
    <font>
      <i/>
      <sz val="8"/>
      <name val="Arial"/>
      <family val="2"/>
      <charset val="238"/>
    </font>
    <font>
      <i/>
      <sz val="8"/>
      <color theme="1"/>
      <name val="Arial"/>
      <family val="2"/>
      <charset val="238"/>
    </font>
    <font>
      <b/>
      <sz val="8"/>
      <color rgb="FF000000"/>
      <name val="Arial"/>
      <family val="2"/>
      <charset val="238"/>
    </font>
    <font>
      <b/>
      <vertAlign val="superscript"/>
      <sz val="8"/>
      <name val="Arial"/>
      <family val="2"/>
      <charset val="238"/>
    </font>
    <font>
      <b/>
      <sz val="9"/>
      <name val="Arial"/>
      <family val="2"/>
      <charset val="238"/>
    </font>
    <font>
      <u/>
      <sz val="11"/>
      <color theme="10"/>
      <name val="Calibri"/>
      <family val="2"/>
      <scheme val="minor"/>
    </font>
    <font>
      <b/>
      <sz val="10"/>
      <name val="Arial"/>
      <family val="2"/>
      <charset val="238"/>
    </font>
    <font>
      <sz val="8"/>
      <name val="Arial"/>
      <family val="2"/>
    </font>
    <font>
      <b/>
      <sz val="16"/>
      <color indexed="21"/>
      <name val="Arial"/>
      <family val="2"/>
    </font>
    <font>
      <b/>
      <sz val="16"/>
      <color theme="9"/>
      <name val="Arial"/>
      <family val="2"/>
    </font>
    <font>
      <b/>
      <sz val="9"/>
      <color theme="1"/>
      <name val="Arial"/>
      <family val="2"/>
      <charset val="238"/>
    </font>
    <font>
      <vertAlign val="superscript"/>
      <sz val="8"/>
      <color theme="1"/>
      <name val="Arial"/>
      <family val="2"/>
      <charset val="238"/>
    </font>
    <font>
      <sz val="8"/>
      <color rgb="FFFF0000"/>
      <name val="Arial"/>
      <family val="2"/>
      <charset val="238"/>
    </font>
    <font>
      <b/>
      <sz val="8"/>
      <color rgb="FFFF0000"/>
      <name val="Arial"/>
      <family val="2"/>
      <charset val="238"/>
    </font>
    <font>
      <i/>
      <sz val="8"/>
      <color rgb="FFFF0000"/>
      <name val="Arial"/>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9">
    <border>
      <left/>
      <right/>
      <top/>
      <bottom/>
      <diagonal/>
    </border>
    <border>
      <left/>
      <right/>
      <top style="medium">
        <color rgb="FF53A31D"/>
      </top>
      <bottom style="medium">
        <color rgb="FF53A31D"/>
      </bottom>
      <diagonal/>
    </border>
    <border>
      <left/>
      <right/>
      <top style="medium">
        <color rgb="FF53A31D"/>
      </top>
      <bottom/>
      <diagonal/>
    </border>
    <border>
      <left/>
      <right/>
      <top/>
      <bottom style="medium">
        <color rgb="FF53A31D"/>
      </bottom>
      <diagonal/>
    </border>
    <border>
      <left/>
      <right/>
      <top/>
      <bottom style="dotted">
        <color rgb="FF53A31D"/>
      </bottom>
      <diagonal/>
    </border>
    <border>
      <left/>
      <right/>
      <top style="medium">
        <color theme="9"/>
      </top>
      <bottom style="medium">
        <color theme="9"/>
      </bottom>
      <diagonal/>
    </border>
    <border>
      <left/>
      <right/>
      <top style="medium">
        <color theme="9"/>
      </top>
      <bottom/>
      <diagonal/>
    </border>
    <border>
      <left/>
      <right/>
      <top style="medium">
        <color theme="9"/>
      </top>
      <bottom style="medium">
        <color rgb="FF53A31D"/>
      </bottom>
      <diagonal/>
    </border>
    <border>
      <left/>
      <right/>
      <top/>
      <bottom style="medium">
        <color theme="9"/>
      </bottom>
      <diagonal/>
    </border>
    <border>
      <left/>
      <right/>
      <top style="dotted">
        <color rgb="FF53A31D"/>
      </top>
      <bottom/>
      <diagonal/>
    </border>
    <border>
      <left/>
      <right/>
      <top/>
      <bottom style="dotted">
        <color theme="9"/>
      </bottom>
      <diagonal/>
    </border>
    <border>
      <left/>
      <right/>
      <top style="dotted">
        <color theme="9"/>
      </top>
      <bottom/>
      <diagonal/>
    </border>
    <border>
      <left/>
      <right/>
      <top style="slantDashDot">
        <color rgb="FF53A31D"/>
      </top>
      <bottom style="medium">
        <color rgb="FF53A31D"/>
      </bottom>
      <diagonal/>
    </border>
    <border>
      <left/>
      <right/>
      <top style="medium">
        <color rgb="FF53A31D"/>
      </top>
      <bottom style="medium">
        <color theme="9"/>
      </bottom>
      <diagonal/>
    </border>
    <border>
      <left/>
      <right style="dotted">
        <color rgb="FF53A31D"/>
      </right>
      <top style="medium">
        <color rgb="FF53A31D"/>
      </top>
      <bottom style="medium">
        <color rgb="FF53A31D"/>
      </bottom>
      <diagonal/>
    </border>
    <border>
      <left/>
      <right style="dotted">
        <color rgb="FF53A31D"/>
      </right>
      <top/>
      <bottom style="medium">
        <color rgb="FF53A31D"/>
      </bottom>
      <diagonal/>
    </border>
    <border>
      <left/>
      <right style="dotted">
        <color rgb="FF53A31D"/>
      </right>
      <top style="medium">
        <color rgb="FF53A31D"/>
      </top>
      <bottom/>
      <diagonal/>
    </border>
    <border>
      <left/>
      <right style="dotted">
        <color rgb="FF53A31D"/>
      </right>
      <top/>
      <bottom/>
      <diagonal/>
    </border>
    <border>
      <left style="dotted">
        <color rgb="FF53A31D"/>
      </left>
      <right/>
      <top style="medium">
        <color rgb="FF53A31D"/>
      </top>
      <bottom style="medium">
        <color rgb="FF53A31D"/>
      </bottom>
      <diagonal/>
    </border>
    <border>
      <left style="dotted">
        <color rgb="FF53A31D"/>
      </left>
      <right/>
      <top/>
      <bottom style="medium">
        <color rgb="FF53A31D"/>
      </bottom>
      <diagonal/>
    </border>
    <border>
      <left style="dotted">
        <color rgb="FF53A31D"/>
      </left>
      <right/>
      <top style="medium">
        <color rgb="FF53A31D"/>
      </top>
      <bottom/>
      <diagonal/>
    </border>
    <border>
      <left style="dotted">
        <color rgb="FF53A31D"/>
      </left>
      <right/>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dotted">
        <color rgb="FF53A31D"/>
      </right>
      <top/>
      <bottom style="medium">
        <color theme="9"/>
      </bottom>
      <diagonal/>
    </border>
  </borders>
  <cellStyleXfs count="14">
    <xf numFmtId="0" fontId="0" fillId="0" borderId="0"/>
    <xf numFmtId="9" fontId="4" fillId="0" borderId="0" applyFont="0" applyFill="0" applyBorder="0" applyAlignment="0" applyProtection="0"/>
    <xf numFmtId="0" fontId="5" fillId="0" borderId="0"/>
    <xf numFmtId="0" fontId="17" fillId="0" borderId="0">
      <alignment horizontal="left" vertical="center" wrapText="1"/>
    </xf>
    <xf numFmtId="0" fontId="24" fillId="0" borderId="0" applyNumberFormat="0" applyFill="0" applyBorder="0" applyAlignment="0" applyProtection="0"/>
    <xf numFmtId="0" fontId="3" fillId="0" borderId="0"/>
    <xf numFmtId="167" fontId="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0" fontId="2" fillId="0" borderId="0"/>
    <xf numFmtId="167" fontId="2" fillId="0" borderId="0" applyFont="0" applyFill="0" applyBorder="0" applyAlignment="0" applyProtection="0"/>
    <xf numFmtId="0" fontId="2" fillId="0" borderId="0"/>
    <xf numFmtId="43" fontId="4" fillId="0" borderId="0" applyFont="0" applyFill="0" applyBorder="0" applyAlignment="0" applyProtection="0"/>
    <xf numFmtId="0" fontId="1" fillId="0" borderId="0"/>
  </cellStyleXfs>
  <cellXfs count="446">
    <xf numFmtId="0" fontId="0" fillId="0" borderId="0" xfId="0"/>
    <xf numFmtId="0" fontId="7" fillId="0" borderId="0" xfId="0" applyFont="1"/>
    <xf numFmtId="0" fontId="8" fillId="0" borderId="0" xfId="0" applyFont="1"/>
    <xf numFmtId="164" fontId="9" fillId="0" borderId="0" xfId="0" applyNumberFormat="1" applyFont="1" applyBorder="1" applyAlignment="1">
      <alignment horizontal="left" vertic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right" wrapText="1"/>
    </xf>
    <xf numFmtId="0" fontId="7" fillId="0" borderId="0" xfId="0" applyFont="1" applyFill="1" applyBorder="1"/>
    <xf numFmtId="0" fontId="12" fillId="0" borderId="0" xfId="0" applyFont="1" applyBorder="1" applyAlignment="1">
      <alignment horizontal="left"/>
    </xf>
    <xf numFmtId="3" fontId="13" fillId="0" borderId="0" xfId="0" applyNumberFormat="1" applyFont="1" applyFill="1" applyBorder="1"/>
    <xf numFmtId="0" fontId="14" fillId="0" borderId="0" xfId="0" applyFont="1" applyFill="1" applyBorder="1" applyAlignment="1">
      <alignment horizontal="left" vertical="center" wrapText="1" indent="1"/>
    </xf>
    <xf numFmtId="3" fontId="14" fillId="0" borderId="0" xfId="0" applyNumberFormat="1" applyFont="1" applyFill="1" applyBorder="1" applyAlignment="1">
      <alignment horizontal="right" vertical="center"/>
    </xf>
    <xf numFmtId="10" fontId="13" fillId="0" borderId="0" xfId="1" applyNumberFormat="1" applyFont="1" applyFill="1" applyBorder="1"/>
    <xf numFmtId="10" fontId="14" fillId="0" borderId="0" xfId="1" applyNumberFormat="1" applyFont="1" applyFill="1" applyBorder="1" applyAlignment="1">
      <alignment horizontal="right" vertical="center"/>
    </xf>
    <xf numFmtId="0" fontId="14" fillId="0" borderId="0" xfId="0" applyFont="1" applyFill="1" applyBorder="1" applyAlignment="1">
      <alignment horizontal="left" vertical="center" wrapText="1" indent="2"/>
    </xf>
    <xf numFmtId="0" fontId="13" fillId="0" borderId="0" xfId="0" applyFont="1" applyFill="1" applyBorder="1" applyAlignment="1">
      <alignment horizontal="left" indent="2"/>
    </xf>
    <xf numFmtId="10" fontId="13" fillId="0" borderId="0" xfId="0" applyNumberFormat="1" applyFont="1" applyFill="1" applyBorder="1"/>
    <xf numFmtId="0" fontId="12" fillId="0" borderId="0" xfId="0" applyFont="1" applyFill="1" applyBorder="1" applyAlignment="1">
      <alignment horizontal="left"/>
    </xf>
    <xf numFmtId="0" fontId="13" fillId="0" borderId="0" xfId="0" applyFont="1" applyFill="1" applyBorder="1" applyAlignment="1">
      <alignment horizontal="left"/>
    </xf>
    <xf numFmtId="0" fontId="15" fillId="2" borderId="0" xfId="0" applyFont="1" applyFill="1" applyBorder="1"/>
    <xf numFmtId="0" fontId="7" fillId="0" borderId="0" xfId="0" applyNumberFormat="1" applyFont="1" applyFill="1" applyAlignment="1">
      <alignment vertical="center" wrapText="1"/>
    </xf>
    <xf numFmtId="0" fontId="12" fillId="0" borderId="0" xfId="0" applyFont="1" applyFill="1" applyBorder="1" applyAlignment="1"/>
    <xf numFmtId="0" fontId="11" fillId="0" borderId="2"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11" fillId="0" borderId="0" xfId="0" applyFont="1" applyFill="1" applyBorder="1" applyAlignment="1">
      <alignment horizontal="left" vertical="center" wrapText="1" indent="1"/>
    </xf>
    <xf numFmtId="0" fontId="11" fillId="0" borderId="3" xfId="0" applyFont="1" applyFill="1" applyBorder="1" applyAlignment="1">
      <alignment horizontal="left" indent="1"/>
    </xf>
    <xf numFmtId="0" fontId="11" fillId="0" borderId="3" xfId="0" applyFont="1" applyFill="1" applyBorder="1" applyAlignment="1">
      <alignment vertical="center" wrapText="1"/>
    </xf>
    <xf numFmtId="0" fontId="13" fillId="0" borderId="0" xfId="0" applyFont="1"/>
    <xf numFmtId="0" fontId="13" fillId="0" borderId="0" xfId="0" quotePrefix="1" applyFont="1"/>
    <xf numFmtId="0" fontId="11" fillId="0" borderId="3" xfId="0" applyFont="1" applyBorder="1" applyAlignment="1">
      <alignment horizontal="center" vertical="center" wrapText="1"/>
    </xf>
    <xf numFmtId="0" fontId="14" fillId="0" borderId="0" xfId="0" applyFont="1" applyFill="1" applyBorder="1" applyAlignment="1">
      <alignment wrapText="1"/>
    </xf>
    <xf numFmtId="0" fontId="13" fillId="0" borderId="0" xfId="0" applyFont="1" applyFill="1" applyBorder="1" applyAlignment="1">
      <alignment wrapText="1"/>
    </xf>
    <xf numFmtId="3" fontId="14" fillId="0" borderId="0" xfId="0" applyNumberFormat="1" applyFont="1" applyFill="1" applyBorder="1" applyAlignment="1">
      <alignment vertical="center"/>
    </xf>
    <xf numFmtId="0" fontId="14" fillId="0" borderId="0" xfId="0" applyFont="1" applyFill="1" applyBorder="1" applyAlignment="1">
      <alignment vertical="center" wrapText="1"/>
    </xf>
    <xf numFmtId="0" fontId="11" fillId="0" borderId="0" xfId="0" applyFont="1" applyFill="1" applyBorder="1" applyAlignment="1">
      <alignment vertical="center" wrapText="1"/>
    </xf>
    <xf numFmtId="0" fontId="14" fillId="0" borderId="0" xfId="0" applyFont="1" applyFill="1" applyBorder="1"/>
    <xf numFmtId="0" fontId="13" fillId="0" borderId="0" xfId="2" applyFont="1" applyFill="1" applyBorder="1" applyAlignment="1">
      <alignment vertical="center"/>
    </xf>
    <xf numFmtId="0" fontId="13" fillId="0" borderId="2" xfId="2" applyFont="1" applyFill="1" applyBorder="1" applyAlignment="1">
      <alignment vertical="center"/>
    </xf>
    <xf numFmtId="0" fontId="6" fillId="2" borderId="0" xfId="0" applyNumberFormat="1" applyFont="1" applyFill="1" applyBorder="1" applyAlignment="1" applyProtection="1">
      <alignment horizontal="left" vertical="center"/>
    </xf>
    <xf numFmtId="0" fontId="11" fillId="0" borderId="8" xfId="0" applyFont="1" applyFill="1" applyBorder="1" applyAlignment="1">
      <alignment vertical="center" wrapText="1"/>
    </xf>
    <xf numFmtId="3" fontId="11" fillId="0" borderId="8" xfId="0" applyNumberFormat="1" applyFont="1" applyFill="1" applyBorder="1" applyAlignment="1">
      <alignment vertical="center"/>
    </xf>
    <xf numFmtId="0" fontId="0" fillId="0" borderId="8" xfId="0" applyBorder="1"/>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3" fontId="14" fillId="0" borderId="0" xfId="0" applyNumberFormat="1" applyFont="1" applyFill="1" applyBorder="1" applyAlignment="1">
      <alignment horizontal="center" vertical="center"/>
    </xf>
    <xf numFmtId="0" fontId="14" fillId="0" borderId="3" xfId="0" applyFont="1" applyFill="1" applyBorder="1" applyAlignment="1">
      <alignment horizontal="center" vertical="center"/>
    </xf>
    <xf numFmtId="0" fontId="14"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3" fontId="11" fillId="0" borderId="3" xfId="0" applyNumberFormat="1" applyFont="1" applyFill="1" applyBorder="1" applyAlignment="1">
      <alignment horizontal="center" vertical="center"/>
    </xf>
    <xf numFmtId="0" fontId="11" fillId="0" borderId="0" xfId="0" applyFont="1" applyFill="1" applyBorder="1" applyAlignment="1">
      <alignment horizontal="left" vertical="center" wrapText="1"/>
    </xf>
    <xf numFmtId="0" fontId="14" fillId="0" borderId="0" xfId="0" applyFont="1" applyFill="1" applyBorder="1" applyAlignment="1">
      <alignment horizontal="center"/>
    </xf>
    <xf numFmtId="3" fontId="1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wrapText="1"/>
    </xf>
    <xf numFmtId="49" fontId="18" fillId="0" borderId="0" xfId="3" applyNumberFormat="1" applyFont="1" applyFill="1" applyBorder="1" applyAlignment="1">
      <alignment horizontal="left" vertical="center" wrapText="1"/>
    </xf>
    <xf numFmtId="49" fontId="20" fillId="0" borderId="0" xfId="3" applyNumberFormat="1" applyFont="1" applyFill="1" applyBorder="1" applyAlignment="1">
      <alignment horizontal="left" vertical="center" wrapText="1" indent="1"/>
    </xf>
    <xf numFmtId="0" fontId="14" fillId="0" borderId="0" xfId="2" applyFont="1" applyFill="1" applyBorder="1" applyAlignment="1">
      <alignment wrapText="1"/>
    </xf>
    <xf numFmtId="49" fontId="14" fillId="0" borderId="0" xfId="3" applyNumberFormat="1" applyFont="1" applyFill="1" applyBorder="1" applyAlignment="1">
      <alignment horizontal="left" vertical="center" wrapText="1"/>
    </xf>
    <xf numFmtId="49" fontId="21" fillId="0" borderId="0" xfId="3" applyNumberFormat="1" applyFont="1" applyFill="1" applyBorder="1" applyAlignment="1">
      <alignment horizontal="left" vertical="center" wrapText="1"/>
    </xf>
    <xf numFmtId="49" fontId="19" fillId="0" borderId="0" xfId="3" applyNumberFormat="1" applyFont="1" applyFill="1" applyBorder="1" applyAlignment="1">
      <alignment horizontal="left" vertical="center" wrapText="1" indent="1"/>
    </xf>
    <xf numFmtId="49" fontId="19" fillId="0" borderId="0" xfId="3" applyNumberFormat="1" applyFont="1" applyFill="1" applyBorder="1" applyAlignment="1">
      <alignment horizontal="left" vertical="center" wrapText="1" indent="2"/>
    </xf>
    <xf numFmtId="49" fontId="19" fillId="0" borderId="0" xfId="3" applyNumberFormat="1" applyFont="1" applyFill="1" applyBorder="1" applyAlignment="1">
      <alignment horizontal="left" vertical="center" wrapText="1" indent="3"/>
    </xf>
    <xf numFmtId="0" fontId="11" fillId="0" borderId="3" xfId="2" applyFont="1" applyFill="1" applyBorder="1" applyAlignment="1">
      <alignment horizontal="center" vertical="center" wrapText="1"/>
    </xf>
    <xf numFmtId="49" fontId="18" fillId="0" borderId="2" xfId="3" applyNumberFormat="1" applyFont="1" applyFill="1" applyBorder="1" applyAlignment="1">
      <alignment horizontal="left" vertical="center" wrapText="1"/>
    </xf>
    <xf numFmtId="49" fontId="12" fillId="0" borderId="4" xfId="3" applyNumberFormat="1" applyFont="1" applyFill="1" applyBorder="1" applyAlignment="1">
      <alignment horizontal="left" vertical="center" wrapText="1"/>
    </xf>
    <xf numFmtId="49" fontId="18" fillId="0" borderId="9" xfId="3" applyNumberFormat="1" applyFont="1" applyFill="1" applyBorder="1" applyAlignment="1">
      <alignment horizontal="left" vertical="center" wrapText="1"/>
    </xf>
    <xf numFmtId="49" fontId="21" fillId="0" borderId="4" xfId="3" applyNumberFormat="1" applyFont="1" applyFill="1" applyBorder="1" applyAlignment="1">
      <alignment horizontal="left" vertical="center" wrapText="1"/>
    </xf>
    <xf numFmtId="0" fontId="13" fillId="0" borderId="0" xfId="0" applyFont="1" applyBorder="1" applyAlignment="1">
      <alignment vertical="center"/>
    </xf>
    <xf numFmtId="10" fontId="14" fillId="0" borderId="0" xfId="1" applyNumberFormat="1" applyFont="1" applyFill="1" applyBorder="1" applyAlignment="1">
      <alignment horizontal="center" vertical="center"/>
    </xf>
    <xf numFmtId="0" fontId="12" fillId="0" borderId="1" xfId="0" applyFont="1" applyBorder="1" applyAlignment="1">
      <alignment vertical="center"/>
    </xf>
    <xf numFmtId="14" fontId="12" fillId="0" borderId="1" xfId="0" applyNumberFormat="1" applyFont="1" applyBorder="1" applyAlignment="1">
      <alignment horizontal="center" vertical="center"/>
    </xf>
    <xf numFmtId="0" fontId="13" fillId="0" borderId="0" xfId="0" applyFont="1" applyFill="1" applyBorder="1"/>
    <xf numFmtId="0" fontId="14" fillId="0" borderId="0" xfId="0" applyFont="1" applyFill="1" applyBorder="1" applyAlignment="1">
      <alignment horizontal="justify" vertical="center" wrapText="1"/>
    </xf>
    <xf numFmtId="0" fontId="11" fillId="0" borderId="4" xfId="0" applyFont="1" applyFill="1" applyBorder="1" applyAlignment="1">
      <alignment vertical="center" wrapText="1"/>
    </xf>
    <xf numFmtId="0" fontId="11" fillId="0" borderId="4"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14" fontId="11" fillId="0" borderId="12" xfId="0" applyNumberFormat="1" applyFont="1" applyFill="1" applyBorder="1" applyAlignment="1">
      <alignment horizontal="center" vertical="center" wrapText="1"/>
    </xf>
    <xf numFmtId="0" fontId="11" fillId="0" borderId="4" xfId="0" applyFont="1" applyFill="1" applyBorder="1" applyAlignment="1">
      <alignment horizontal="justify" vertical="center" wrapText="1"/>
    </xf>
    <xf numFmtId="3" fontId="11" fillId="0" borderId="4" xfId="0" applyNumberFormat="1" applyFont="1" applyFill="1" applyBorder="1" applyAlignment="1">
      <alignment horizontal="center" vertical="center"/>
    </xf>
    <xf numFmtId="0" fontId="14" fillId="0" borderId="4" xfId="0" applyFont="1" applyFill="1" applyBorder="1" applyAlignment="1">
      <alignment horizontal="justify" vertical="center" wrapText="1"/>
    </xf>
    <xf numFmtId="3" fontId="14" fillId="0" borderId="4" xfId="0" applyNumberFormat="1" applyFont="1" applyFill="1" applyBorder="1" applyAlignment="1">
      <alignment horizontal="center" vertical="center"/>
    </xf>
    <xf numFmtId="10" fontId="11" fillId="0" borderId="0" xfId="1" applyNumberFormat="1" applyFont="1" applyFill="1" applyBorder="1" applyAlignment="1">
      <alignment horizontal="center" vertical="center"/>
    </xf>
    <xf numFmtId="3" fontId="13" fillId="0" borderId="0" xfId="0" applyNumberFormat="1" applyFont="1" applyFill="1" applyBorder="1" applyAlignment="1">
      <alignment horizontal="center" vertical="center"/>
    </xf>
    <xf numFmtId="0" fontId="0" fillId="0" borderId="0" xfId="0" applyFill="1"/>
    <xf numFmtId="0" fontId="13" fillId="0" borderId="5" xfId="0" applyFont="1" applyBorder="1"/>
    <xf numFmtId="0" fontId="12" fillId="0" borderId="13" xfId="0" applyFont="1" applyBorder="1" applyAlignment="1">
      <alignment horizontal="center" vertical="center"/>
    </xf>
    <xf numFmtId="0" fontId="13" fillId="0" borderId="0" xfId="0" applyFont="1" applyBorder="1" applyAlignment="1">
      <alignment horizontal="center" vertical="center"/>
    </xf>
    <xf numFmtId="9" fontId="13" fillId="0" borderId="8" xfId="1" applyFont="1" applyFill="1" applyBorder="1" applyAlignment="1">
      <alignment horizontal="center" vertical="center"/>
    </xf>
    <xf numFmtId="0" fontId="6" fillId="2" borderId="0" xfId="0" applyNumberFormat="1" applyFont="1" applyFill="1" applyBorder="1" applyAlignment="1" applyProtection="1">
      <alignment vertical="center"/>
    </xf>
    <xf numFmtId="0" fontId="0" fillId="0" borderId="6" xfId="0" applyBorder="1"/>
    <xf numFmtId="0" fontId="13" fillId="0" borderId="6" xfId="0" applyFont="1" applyBorder="1" applyAlignment="1">
      <alignment horizontal="center"/>
    </xf>
    <xf numFmtId="0" fontId="13" fillId="0" borderId="0" xfId="0" applyFont="1" applyBorder="1" applyAlignment="1">
      <alignment horizontal="center"/>
    </xf>
    <xf numFmtId="0" fontId="13" fillId="0" borderId="8" xfId="0" applyFont="1" applyBorder="1" applyAlignment="1">
      <alignment horizontal="center"/>
    </xf>
    <xf numFmtId="0" fontId="11" fillId="0" borderId="6" xfId="0" applyFont="1" applyFill="1" applyBorder="1" applyAlignment="1">
      <alignment horizontal="center" vertical="center" wrapText="1"/>
    </xf>
    <xf numFmtId="10" fontId="14" fillId="0" borderId="8" xfId="1" applyNumberFormat="1" applyFont="1" applyFill="1" applyBorder="1" applyAlignment="1">
      <alignment horizontal="right"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14" fontId="12" fillId="0" borderId="2" xfId="0" applyNumberFormat="1" applyFont="1" applyBorder="1" applyAlignment="1">
      <alignment horizontal="center"/>
    </xf>
    <xf numFmtId="0" fontId="13" fillId="0" borderId="10" xfId="0" applyFont="1" applyBorder="1" applyAlignment="1">
      <alignment horizontal="center" vertical="center"/>
    </xf>
    <xf numFmtId="0" fontId="13" fillId="0" borderId="6" xfId="0" applyFont="1" applyBorder="1" applyAlignment="1">
      <alignmen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1" fillId="0" borderId="6" xfId="0" applyFont="1" applyFill="1" applyBorder="1" applyAlignment="1">
      <alignment horizontal="left" vertical="center" wrapText="1"/>
    </xf>
    <xf numFmtId="14" fontId="12" fillId="0" borderId="6" xfId="0" applyNumberFormat="1" applyFont="1" applyFill="1" applyBorder="1" applyAlignment="1">
      <alignment horizontal="center" vertical="center"/>
    </xf>
    <xf numFmtId="0" fontId="13"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13" fillId="0" borderId="0" xfId="0" applyFont="1" applyFill="1" applyBorder="1" applyAlignment="1">
      <alignment horizontal="center" vertical="center"/>
    </xf>
    <xf numFmtId="0" fontId="19" fillId="0" borderId="0" xfId="0" applyFont="1" applyFill="1" applyBorder="1" applyAlignment="1">
      <alignment horizontal="left" indent="1"/>
    </xf>
    <xf numFmtId="0" fontId="20" fillId="0" borderId="0" xfId="0" applyFont="1" applyFill="1" applyBorder="1" applyAlignment="1">
      <alignment horizontal="left" vertical="center" wrapText="1" indent="1"/>
    </xf>
    <xf numFmtId="0" fontId="20" fillId="0" borderId="0" xfId="0" applyFont="1" applyFill="1" applyBorder="1" applyAlignment="1">
      <alignment horizontal="left" wrapText="1" indent="1"/>
    </xf>
    <xf numFmtId="0" fontId="20" fillId="0" borderId="0" xfId="0" applyFont="1" applyFill="1" applyBorder="1" applyAlignment="1">
      <alignment horizontal="left" indent="1"/>
    </xf>
    <xf numFmtId="0" fontId="13" fillId="0" borderId="8" xfId="0" applyFont="1" applyFill="1" applyBorder="1" applyAlignment="1">
      <alignment horizontal="center" vertical="center" wrapText="1"/>
    </xf>
    <xf numFmtId="0" fontId="13" fillId="0" borderId="0" xfId="0" applyFont="1" applyFill="1" applyBorder="1" applyAlignment="1">
      <alignment vertical="center" wrapText="1"/>
    </xf>
    <xf numFmtId="0" fontId="13" fillId="0" borderId="0" xfId="0" applyFont="1" applyFill="1" applyBorder="1" applyAlignment="1">
      <alignment horizontal="left" vertical="center" wrapText="1"/>
    </xf>
    <xf numFmtId="3" fontId="13" fillId="3" borderId="0" xfId="0" applyNumberFormat="1" applyFont="1" applyFill="1" applyBorder="1" applyAlignment="1">
      <alignment vertical="center"/>
    </xf>
    <xf numFmtId="0" fontId="12" fillId="3" borderId="0" xfId="0" applyFont="1" applyFill="1" applyBorder="1" applyAlignment="1">
      <alignment vertical="top" wrapText="1"/>
    </xf>
    <xf numFmtId="0" fontId="13" fillId="0" borderId="0" xfId="0" applyFont="1" applyFill="1" applyBorder="1" applyAlignment="1">
      <alignment horizontal="left" vertical="center" wrapText="1" indent="2"/>
    </xf>
    <xf numFmtId="0" fontId="13" fillId="0" borderId="0" xfId="0" applyFont="1" applyFill="1" applyBorder="1" applyAlignment="1">
      <alignment horizontal="left" wrapText="1"/>
    </xf>
    <xf numFmtId="0" fontId="12" fillId="3" borderId="8" xfId="0" applyFont="1" applyFill="1" applyBorder="1" applyAlignment="1">
      <alignment vertical="top" wrapText="1"/>
    </xf>
    <xf numFmtId="0" fontId="12" fillId="0" borderId="0" xfId="0" applyFont="1" applyFill="1" applyBorder="1" applyAlignment="1">
      <alignment horizontal="left" vertical="top" wrapText="1"/>
    </xf>
    <xf numFmtId="0" fontId="12" fillId="0" borderId="0"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0" xfId="0" applyFont="1" applyFill="1" applyBorder="1"/>
    <xf numFmtId="3" fontId="12" fillId="0" borderId="0" xfId="0" applyNumberFormat="1" applyFont="1" applyFill="1" applyBorder="1" applyAlignment="1">
      <alignment horizontal="right" vertical="center"/>
    </xf>
    <xf numFmtId="0" fontId="12" fillId="0" borderId="8" xfId="0" applyFont="1" applyFill="1" applyBorder="1"/>
    <xf numFmtId="166" fontId="12" fillId="0" borderId="8" xfId="1" applyNumberFormat="1" applyFont="1" applyFill="1" applyBorder="1"/>
    <xf numFmtId="0" fontId="12" fillId="0" borderId="6"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0" xfId="0" applyFont="1" applyFill="1" applyBorder="1" applyAlignment="1">
      <alignment vertical="center" wrapText="1"/>
    </xf>
    <xf numFmtId="0" fontId="13" fillId="0" borderId="10" xfId="0" applyFont="1" applyFill="1" applyBorder="1" applyAlignment="1">
      <alignment horizontal="center" vertical="center"/>
    </xf>
    <xf numFmtId="0" fontId="13" fillId="0" borderId="10" xfId="0" applyFont="1" applyFill="1" applyBorder="1" applyAlignment="1">
      <alignment horizontal="left" vertical="center" wrapText="1"/>
    </xf>
    <xf numFmtId="0" fontId="12" fillId="3" borderId="10" xfId="0" applyFont="1" applyFill="1" applyBorder="1" applyAlignment="1">
      <alignment vertical="top" wrapText="1"/>
    </xf>
    <xf numFmtId="3" fontId="13" fillId="0" borderId="10" xfId="0" applyNumberFormat="1" applyFont="1" applyFill="1" applyBorder="1" applyAlignment="1">
      <alignment horizontal="center" vertical="center"/>
    </xf>
    <xf numFmtId="0" fontId="12" fillId="0" borderId="10" xfId="0" applyFont="1" applyFill="1" applyBorder="1" applyAlignment="1">
      <alignment vertical="center" wrapText="1"/>
    </xf>
    <xf numFmtId="3" fontId="13" fillId="3" borderId="10" xfId="0" applyNumberFormat="1" applyFont="1" applyFill="1" applyBorder="1" applyAlignment="1">
      <alignment vertical="center"/>
    </xf>
    <xf numFmtId="0" fontId="13" fillId="0" borderId="10" xfId="0" applyFont="1" applyFill="1" applyBorder="1" applyAlignment="1">
      <alignment horizontal="left" wrapText="1"/>
    </xf>
    <xf numFmtId="0" fontId="13" fillId="0" borderId="8" xfId="0" applyFont="1" applyFill="1" applyBorder="1" applyAlignment="1">
      <alignment horizontal="center" vertical="center"/>
    </xf>
    <xf numFmtId="3" fontId="13" fillId="0" borderId="0" xfId="0" applyNumberFormat="1" applyFont="1" applyFill="1" applyBorder="1" applyAlignment="1">
      <alignment horizontal="right" vertical="center"/>
    </xf>
    <xf numFmtId="0" fontId="20" fillId="0" borderId="0" xfId="0" applyFont="1" applyFill="1" applyBorder="1" applyAlignment="1">
      <alignment horizontal="left" indent="2"/>
    </xf>
    <xf numFmtId="0" fontId="20" fillId="0" borderId="0" xfId="0" applyFont="1" applyFill="1" applyBorder="1" applyAlignment="1">
      <alignment horizontal="left" wrapText="1" indent="2"/>
    </xf>
    <xf numFmtId="0" fontId="20" fillId="0" borderId="0" xfId="0" applyFont="1" applyFill="1" applyBorder="1" applyAlignment="1">
      <alignment horizontal="left" wrapText="1" indent="3"/>
    </xf>
    <xf numFmtId="0" fontId="13" fillId="0" borderId="0" xfId="0" applyFont="1" applyFill="1" applyBorder="1" applyAlignment="1">
      <alignment horizontal="left" wrapText="1" indent="2"/>
    </xf>
    <xf numFmtId="0" fontId="13" fillId="0" borderId="0" xfId="0" applyFont="1" applyFill="1" applyBorder="1" applyAlignment="1">
      <alignment horizontal="left" wrapText="1" indent="4"/>
    </xf>
    <xf numFmtId="3" fontId="13" fillId="3" borderId="0" xfId="0" applyNumberFormat="1" applyFont="1" applyFill="1" applyBorder="1" applyAlignment="1">
      <alignment horizontal="right" vertical="center"/>
    </xf>
    <xf numFmtId="0" fontId="12" fillId="0" borderId="10" xfId="0" applyFont="1" applyFill="1" applyBorder="1"/>
    <xf numFmtId="3" fontId="12" fillId="0" borderId="10" xfId="0" applyNumberFormat="1" applyFont="1" applyFill="1" applyBorder="1" applyAlignment="1">
      <alignment horizontal="right" vertical="center"/>
    </xf>
    <xf numFmtId="3" fontId="12" fillId="3" borderId="10" xfId="0" applyNumberFormat="1" applyFont="1" applyFill="1" applyBorder="1" applyAlignment="1">
      <alignment horizontal="right" vertical="center"/>
    </xf>
    <xf numFmtId="0" fontId="20" fillId="0" borderId="0" xfId="0" applyFont="1" applyFill="1" applyBorder="1" applyAlignment="1">
      <alignment horizontal="left" vertical="center" indent="2"/>
    </xf>
    <xf numFmtId="3" fontId="13" fillId="3" borderId="8" xfId="0" applyNumberFormat="1" applyFont="1" applyFill="1" applyBorder="1"/>
    <xf numFmtId="3" fontId="12" fillId="3" borderId="0" xfId="0" applyNumberFormat="1" applyFont="1" applyFill="1" applyBorder="1" applyAlignment="1">
      <alignment horizontal="right" vertical="center"/>
    </xf>
    <xf numFmtId="3" fontId="12" fillId="3" borderId="8" xfId="0" applyNumberFormat="1" applyFont="1" applyFill="1" applyBorder="1"/>
    <xf numFmtId="0" fontId="24" fillId="2" borderId="0" xfId="4" applyNumberFormat="1" applyFill="1" applyBorder="1" applyAlignment="1" applyProtection="1">
      <alignment vertical="center"/>
    </xf>
    <xf numFmtId="0" fontId="24" fillId="2" borderId="0" xfId="4" applyNumberFormat="1" applyFill="1" applyBorder="1" applyAlignment="1" applyProtection="1">
      <alignment horizontal="left" vertical="center"/>
    </xf>
    <xf numFmtId="0" fontId="19" fillId="0" borderId="0" xfId="2" applyFont="1" applyFill="1" applyBorder="1" applyAlignment="1">
      <alignment horizontal="left" vertical="center" wrapText="1" indent="1"/>
    </xf>
    <xf numFmtId="0" fontId="11" fillId="0" borderId="3" xfId="2" applyFont="1" applyFill="1" applyBorder="1" applyAlignment="1">
      <alignment horizontal="left" vertical="center" wrapText="1"/>
    </xf>
    <xf numFmtId="0" fontId="14" fillId="0" borderId="2" xfId="2" applyFont="1" applyFill="1" applyBorder="1" applyAlignment="1">
      <alignment horizontal="left" vertical="center" wrapText="1"/>
    </xf>
    <xf numFmtId="0" fontId="14" fillId="0" borderId="0" xfId="2" applyFont="1" applyFill="1" applyBorder="1" applyAlignment="1">
      <alignment horizontal="left" vertical="center" wrapText="1"/>
    </xf>
    <xf numFmtId="0" fontId="11" fillId="0" borderId="2" xfId="2" applyFont="1" applyFill="1" applyBorder="1" applyAlignment="1">
      <alignment horizontal="left" vertical="center" wrapText="1"/>
    </xf>
    <xf numFmtId="0" fontId="11" fillId="0" borderId="3" xfId="2" applyFont="1" applyBorder="1" applyAlignment="1">
      <alignment vertical="center" wrapText="1"/>
    </xf>
    <xf numFmtId="3" fontId="14" fillId="0" borderId="2" xfId="2" applyNumberFormat="1" applyFont="1" applyFill="1" applyBorder="1" applyAlignment="1">
      <alignment horizontal="center" vertical="center"/>
    </xf>
    <xf numFmtId="3" fontId="14" fillId="0" borderId="0" xfId="2" applyNumberFormat="1" applyFont="1" applyFill="1" applyBorder="1" applyAlignment="1">
      <alignment horizontal="center" vertical="center"/>
    </xf>
    <xf numFmtId="3" fontId="11" fillId="0" borderId="3" xfId="2" applyNumberFormat="1" applyFont="1" applyFill="1" applyBorder="1" applyAlignment="1">
      <alignment horizontal="center"/>
    </xf>
    <xf numFmtId="0" fontId="11" fillId="0" borderId="3" xfId="2" applyFont="1" applyBorder="1" applyAlignment="1">
      <alignment horizontal="center" vertical="center" wrapText="1"/>
    </xf>
    <xf numFmtId="0" fontId="11" fillId="0" borderId="15" xfId="2" applyFont="1" applyBorder="1" applyAlignment="1">
      <alignment horizontal="center" vertical="center" wrapText="1"/>
    </xf>
    <xf numFmtId="3" fontId="14" fillId="0" borderId="16" xfId="2" applyNumberFormat="1" applyFont="1" applyFill="1" applyBorder="1" applyAlignment="1">
      <alignment horizontal="center" vertical="center"/>
    </xf>
    <xf numFmtId="3" fontId="14" fillId="0" borderId="17" xfId="2" applyNumberFormat="1" applyFont="1" applyFill="1" applyBorder="1" applyAlignment="1">
      <alignment horizontal="center" vertical="center"/>
    </xf>
    <xf numFmtId="3" fontId="11" fillId="0" borderId="15" xfId="2" applyNumberFormat="1" applyFont="1" applyFill="1" applyBorder="1" applyAlignment="1">
      <alignment horizontal="center"/>
    </xf>
    <xf numFmtId="0" fontId="11" fillId="0" borderId="19" xfId="2" applyFont="1" applyBorder="1" applyAlignment="1">
      <alignment vertical="center" wrapText="1"/>
    </xf>
    <xf numFmtId="3" fontId="14" fillId="0" borderId="20" xfId="2" applyNumberFormat="1" applyFont="1" applyFill="1" applyBorder="1" applyAlignment="1">
      <alignment horizontal="center" vertical="center"/>
    </xf>
    <xf numFmtId="3" fontId="14" fillId="0" borderId="21" xfId="2" applyNumberFormat="1" applyFont="1" applyFill="1" applyBorder="1" applyAlignment="1">
      <alignment horizontal="center" vertical="center"/>
    </xf>
    <xf numFmtId="3" fontId="11" fillId="0" borderId="19" xfId="2" applyNumberFormat="1" applyFont="1" applyFill="1" applyBorder="1" applyAlignment="1">
      <alignment horizontal="center"/>
    </xf>
    <xf numFmtId="3" fontId="13" fillId="3" borderId="22" xfId="0" applyNumberFormat="1" applyFont="1" applyFill="1" applyBorder="1" applyAlignment="1">
      <alignment horizontal="right" vertical="center"/>
    </xf>
    <xf numFmtId="3" fontId="13" fillId="3" borderId="23" xfId="0" applyNumberFormat="1" applyFont="1" applyFill="1" applyBorder="1" applyAlignment="1">
      <alignment horizontal="right" vertical="center"/>
    </xf>
    <xf numFmtId="3" fontId="13" fillId="3" borderId="24" xfId="0" applyNumberFormat="1" applyFont="1" applyFill="1" applyBorder="1" applyAlignment="1">
      <alignment horizontal="right" vertical="center"/>
    </xf>
    <xf numFmtId="3" fontId="13" fillId="3" borderId="25" xfId="0" applyNumberFormat="1" applyFont="1" applyFill="1" applyBorder="1" applyAlignment="1">
      <alignment horizontal="right" vertical="center"/>
    </xf>
    <xf numFmtId="3" fontId="13" fillId="3" borderId="26" xfId="0" applyNumberFormat="1" applyFont="1" applyFill="1" applyBorder="1" applyAlignment="1">
      <alignment horizontal="right" vertical="center"/>
    </xf>
    <xf numFmtId="3" fontId="13" fillId="3" borderId="27" xfId="0" applyNumberFormat="1" applyFont="1" applyFill="1" applyBorder="1" applyAlignment="1">
      <alignment horizontal="right" vertical="center"/>
    </xf>
    <xf numFmtId="0" fontId="11" fillId="0" borderId="2" xfId="2" applyFont="1" applyBorder="1" applyAlignment="1">
      <alignment vertical="center" wrapText="1"/>
    </xf>
    <xf numFmtId="0" fontId="14" fillId="0" borderId="0" xfId="0" applyFont="1"/>
    <xf numFmtId="0" fontId="11" fillId="0" borderId="0" xfId="2" applyFont="1" applyBorder="1" applyAlignment="1">
      <alignment vertical="center" wrapText="1"/>
    </xf>
    <xf numFmtId="0" fontId="14" fillId="0" borderId="4" xfId="2" applyFont="1" applyFill="1" applyBorder="1" applyAlignment="1">
      <alignment horizontal="left" vertical="center" wrapText="1"/>
    </xf>
    <xf numFmtId="3" fontId="14" fillId="0" borderId="4" xfId="2" applyNumberFormat="1" applyFont="1" applyFill="1" applyBorder="1" applyAlignment="1">
      <alignment horizontal="center" vertical="center"/>
    </xf>
    <xf numFmtId="0" fontId="14" fillId="0" borderId="0" xfId="2" applyFont="1" applyFill="1" applyBorder="1" applyAlignment="1">
      <alignment horizontal="center" vertical="center" wrapText="1"/>
    </xf>
    <xf numFmtId="0" fontId="0" fillId="0" borderId="0" xfId="0" applyAlignment="1">
      <alignment horizontal="left"/>
    </xf>
    <xf numFmtId="0" fontId="12" fillId="0" borderId="3" xfId="2" applyFont="1" applyBorder="1" applyAlignment="1">
      <alignment vertical="center"/>
    </xf>
    <xf numFmtId="0" fontId="20" fillId="0" borderId="0" xfId="2" applyFont="1" applyFill="1" applyBorder="1" applyAlignment="1">
      <alignment horizontal="left" vertical="center" indent="2"/>
    </xf>
    <xf numFmtId="0" fontId="12" fillId="0" borderId="3" xfId="2" applyFont="1" applyFill="1" applyBorder="1" applyAlignment="1">
      <alignment vertical="center"/>
    </xf>
    <xf numFmtId="0" fontId="12" fillId="0" borderId="3" xfId="2" applyFont="1" applyBorder="1" applyAlignment="1">
      <alignment horizontal="center"/>
    </xf>
    <xf numFmtId="0" fontId="13" fillId="0" borderId="0" xfId="2" applyFont="1" applyFill="1" applyBorder="1" applyAlignment="1">
      <alignment vertical="center" wrapText="1"/>
    </xf>
    <xf numFmtId="0" fontId="20" fillId="0" borderId="0" xfId="2" applyFont="1" applyFill="1" applyBorder="1" applyAlignment="1">
      <alignment horizontal="left" vertical="center" wrapText="1" indent="2"/>
    </xf>
    <xf numFmtId="0" fontId="14" fillId="0" borderId="3" xfId="0" applyFont="1" applyFill="1" applyBorder="1" applyAlignment="1">
      <alignment horizontal="left" vertical="center" wrapText="1" indent="2"/>
    </xf>
    <xf numFmtId="3" fontId="13" fillId="0" borderId="2" xfId="2" applyNumberFormat="1" applyFont="1" applyFill="1" applyBorder="1" applyAlignment="1">
      <alignment horizontal="center" vertical="center"/>
    </xf>
    <xf numFmtId="3" fontId="13" fillId="0" borderId="0" xfId="2" applyNumberFormat="1" applyFont="1" applyFill="1" applyBorder="1" applyAlignment="1">
      <alignment horizontal="center" vertical="center"/>
    </xf>
    <xf numFmtId="3" fontId="13" fillId="0" borderId="0" xfId="7" applyNumberFormat="1" applyFont="1" applyFill="1" applyBorder="1" applyAlignment="1">
      <alignment horizontal="center" vertical="center"/>
    </xf>
    <xf numFmtId="3" fontId="12" fillId="0" borderId="3" xfId="7" applyNumberFormat="1" applyFont="1" applyFill="1" applyBorder="1" applyAlignment="1">
      <alignment horizontal="center" vertical="center"/>
    </xf>
    <xf numFmtId="3" fontId="14" fillId="3" borderId="0" xfId="2" applyNumberFormat="1" applyFont="1" applyFill="1" applyBorder="1" applyAlignment="1">
      <alignment horizontal="center" vertical="center"/>
    </xf>
    <xf numFmtId="0" fontId="13" fillId="0" borderId="6" xfId="0" quotePrefix="1" applyFont="1" applyBorder="1"/>
    <xf numFmtId="3" fontId="13" fillId="0" borderId="0" xfId="2" applyNumberFormat="1" applyFont="1" applyFill="1" applyBorder="1" applyAlignment="1">
      <alignment horizontal="center" vertical="center" wrapText="1"/>
    </xf>
    <xf numFmtId="3" fontId="13" fillId="3" borderId="0" xfId="2" applyNumberFormat="1" applyFont="1" applyFill="1" applyBorder="1" applyAlignment="1">
      <alignment horizontal="center" vertical="center"/>
    </xf>
    <xf numFmtId="3" fontId="12" fillId="0" borderId="3" xfId="2" applyNumberFormat="1" applyFont="1" applyFill="1" applyBorder="1" applyAlignment="1">
      <alignment horizontal="center" vertical="center"/>
    </xf>
    <xf numFmtId="165" fontId="13" fillId="0" borderId="0" xfId="2" applyNumberFormat="1" applyFont="1" applyFill="1" applyBorder="1" applyAlignment="1">
      <alignment horizontal="center" vertical="center"/>
    </xf>
    <xf numFmtId="3" fontId="13" fillId="3" borderId="0" xfId="2" applyNumberFormat="1" applyFont="1" applyFill="1" applyBorder="1" applyAlignment="1">
      <alignment horizontal="center" vertical="center" wrapText="1"/>
    </xf>
    <xf numFmtId="3" fontId="12" fillId="3" borderId="3" xfId="2" applyNumberFormat="1" applyFont="1" applyFill="1" applyBorder="1" applyAlignment="1">
      <alignment horizontal="center" vertical="center"/>
    </xf>
    <xf numFmtId="3" fontId="14" fillId="3" borderId="2" xfId="2" applyNumberFormat="1" applyFont="1" applyFill="1" applyBorder="1" applyAlignment="1">
      <alignment horizontal="center" vertical="center"/>
    </xf>
    <xf numFmtId="3" fontId="14" fillId="3" borderId="4" xfId="2" applyNumberFormat="1" applyFont="1" applyFill="1" applyBorder="1" applyAlignment="1">
      <alignment horizontal="center" vertical="center"/>
    </xf>
    <xf numFmtId="3" fontId="13" fillId="0" borderId="0" xfId="2" applyNumberFormat="1" applyFont="1" applyFill="1" applyBorder="1" applyAlignment="1">
      <alignment horizontal="center"/>
    </xf>
    <xf numFmtId="3" fontId="12" fillId="0" borderId="3" xfId="2" applyNumberFormat="1" applyFont="1" applyFill="1" applyBorder="1" applyAlignment="1">
      <alignment horizontal="center"/>
    </xf>
    <xf numFmtId="0" fontId="13" fillId="0" borderId="0" xfId="2" applyFont="1" applyFill="1" applyBorder="1"/>
    <xf numFmtId="0" fontId="13" fillId="0" borderId="0" xfId="2" applyFont="1" applyFill="1" applyBorder="1" applyAlignment="1">
      <alignment horizontal="left" indent="2"/>
    </xf>
    <xf numFmtId="3" fontId="13" fillId="0" borderId="0" xfId="2" applyNumberFormat="1" applyFont="1" applyFill="1" applyBorder="1" applyAlignment="1">
      <alignment horizontal="center" wrapText="1"/>
    </xf>
    <xf numFmtId="0" fontId="13" fillId="0" borderId="0" xfId="2" applyFont="1" applyFill="1" applyBorder="1" applyAlignment="1">
      <alignment wrapText="1"/>
    </xf>
    <xf numFmtId="0" fontId="13" fillId="0" borderId="0" xfId="2" applyFont="1" applyFill="1" applyBorder="1" applyAlignment="1">
      <alignment horizontal="left" vertical="center" wrapText="1"/>
    </xf>
    <xf numFmtId="0" fontId="12" fillId="0" borderId="3" xfId="2" applyFont="1" applyFill="1" applyBorder="1" applyAlignment="1">
      <alignment horizontal="left" vertical="center" wrapText="1"/>
    </xf>
    <xf numFmtId="9" fontId="12" fillId="0" borderId="3" xfId="2" applyNumberFormat="1" applyFont="1" applyBorder="1" applyAlignment="1">
      <alignment horizontal="center"/>
    </xf>
    <xf numFmtId="0" fontId="12" fillId="0" borderId="3" xfId="2" applyFont="1" applyFill="1" applyBorder="1"/>
    <xf numFmtId="0" fontId="12" fillId="0" borderId="2" xfId="2" applyFont="1" applyBorder="1" applyAlignment="1">
      <alignment horizontal="left" vertical="center"/>
    </xf>
    <xf numFmtId="0" fontId="14" fillId="0" borderId="0" xfId="2" applyFont="1" applyFill="1" applyBorder="1" applyAlignment="1">
      <alignment horizontal="left" vertical="center" wrapText="1" indent="1"/>
    </xf>
    <xf numFmtId="0" fontId="11" fillId="0" borderId="1" xfId="2" applyFont="1" applyFill="1" applyBorder="1" applyAlignment="1">
      <alignment horizontal="center" vertical="center" wrapText="1"/>
    </xf>
    <xf numFmtId="0" fontId="11" fillId="0" borderId="8" xfId="2" applyFont="1" applyFill="1" applyBorder="1" applyAlignment="1">
      <alignment horizontal="left" vertical="center" wrapText="1" indent="1"/>
    </xf>
    <xf numFmtId="3" fontId="11" fillId="0" borderId="8" xfId="2" applyNumberFormat="1" applyFont="1" applyFill="1" applyBorder="1" applyAlignment="1">
      <alignment horizontal="center" vertical="center"/>
    </xf>
    <xf numFmtId="0" fontId="12" fillId="0" borderId="8" xfId="0" applyFont="1" applyBorder="1" applyAlignment="1">
      <alignment horizontal="center"/>
    </xf>
    <xf numFmtId="0" fontId="11" fillId="0" borderId="0" xfId="2" applyFont="1" applyFill="1" applyBorder="1" applyAlignment="1">
      <alignment wrapText="1"/>
    </xf>
    <xf numFmtId="1" fontId="14" fillId="0" borderId="0" xfId="8" applyNumberFormat="1" applyFont="1" applyFill="1" applyBorder="1" applyAlignment="1">
      <alignment horizontal="center" vertical="center" wrapText="1"/>
    </xf>
    <xf numFmtId="0" fontId="11" fillId="0" borderId="5" xfId="2" applyFont="1" applyFill="1" applyBorder="1" applyAlignment="1">
      <alignment horizontal="center" vertical="center" wrapText="1"/>
    </xf>
    <xf numFmtId="3" fontId="14" fillId="0" borderId="3" xfId="2" applyNumberFormat="1" applyFont="1" applyFill="1" applyBorder="1" applyAlignment="1">
      <alignment horizontal="center" vertical="center"/>
    </xf>
    <xf numFmtId="0" fontId="14" fillId="0" borderId="0" xfId="2" applyFont="1" applyFill="1" applyBorder="1" applyAlignment="1">
      <alignment horizontal="left" wrapText="1"/>
    </xf>
    <xf numFmtId="0" fontId="14" fillId="0" borderId="0" xfId="2" applyFont="1" applyFill="1" applyBorder="1" applyAlignment="1">
      <alignment horizontal="left" wrapText="1" indent="2"/>
    </xf>
    <xf numFmtId="0" fontId="11" fillId="0" borderId="6" xfId="2" applyFont="1" applyFill="1" applyBorder="1" applyAlignment="1">
      <alignment horizontal="left" vertical="center" wrapText="1"/>
    </xf>
    <xf numFmtId="9" fontId="11" fillId="3" borderId="6" xfId="8" applyFont="1" applyFill="1" applyBorder="1" applyAlignment="1">
      <alignment horizontal="center" vertical="center" wrapText="1"/>
    </xf>
    <xf numFmtId="0" fontId="11" fillId="0" borderId="10" xfId="2" applyFont="1" applyFill="1" applyBorder="1" applyAlignment="1">
      <alignment wrapText="1"/>
    </xf>
    <xf numFmtId="3" fontId="14" fillId="0" borderId="10" xfId="2" applyNumberFormat="1" applyFont="1" applyFill="1" applyBorder="1" applyAlignment="1">
      <alignment horizontal="center" vertical="center"/>
    </xf>
    <xf numFmtId="0" fontId="14" fillId="0" borderId="3" xfId="2" applyFont="1" applyFill="1" applyBorder="1" applyAlignment="1">
      <alignment horizontal="left" wrapText="1" indent="2"/>
    </xf>
    <xf numFmtId="0" fontId="14" fillId="0" borderId="3" xfId="2" applyFont="1" applyFill="1" applyBorder="1" applyAlignment="1">
      <alignment horizontal="left" wrapText="1"/>
    </xf>
    <xf numFmtId="0" fontId="11" fillId="0" borderId="9" xfId="2" applyFont="1" applyFill="1" applyBorder="1" applyAlignment="1">
      <alignment horizontal="left" wrapText="1"/>
    </xf>
    <xf numFmtId="0" fontId="13" fillId="0" borderId="0" xfId="2" applyFont="1" applyFill="1" applyBorder="1" applyAlignment="1">
      <alignment horizontal="left" vertical="center"/>
    </xf>
    <xf numFmtId="0" fontId="12" fillId="0" borderId="0" xfId="2" applyFont="1" applyBorder="1" applyAlignment="1">
      <alignment horizontal="left" vertical="center"/>
    </xf>
    <xf numFmtId="9" fontId="12" fillId="3" borderId="0" xfId="2" applyNumberFormat="1" applyFont="1" applyFill="1" applyBorder="1" applyAlignment="1">
      <alignment horizontal="center" vertical="center" wrapText="1"/>
    </xf>
    <xf numFmtId="0" fontId="12" fillId="0" borderId="0" xfId="2" applyFont="1" applyFill="1" applyBorder="1" applyAlignment="1">
      <alignment horizontal="left" vertical="center"/>
    </xf>
    <xf numFmtId="3" fontId="13" fillId="3" borderId="9" xfId="2" applyNumberFormat="1" applyFont="1" applyFill="1" applyBorder="1" applyAlignment="1">
      <alignment horizontal="center" vertical="center"/>
    </xf>
    <xf numFmtId="0" fontId="12" fillId="0" borderId="8" xfId="0" applyFont="1" applyBorder="1" applyAlignment="1">
      <alignment horizontal="center" vertical="center"/>
    </xf>
    <xf numFmtId="0" fontId="14" fillId="0" borderId="0" xfId="0" applyFont="1" applyFill="1" applyBorder="1" applyAlignment="1"/>
    <xf numFmtId="3" fontId="14" fillId="0" borderId="0" xfId="0" applyNumberFormat="1" applyFont="1" applyBorder="1" applyAlignment="1">
      <alignment horizontal="right" indent="1"/>
    </xf>
    <xf numFmtId="3" fontId="26" fillId="0" borderId="0" xfId="0" applyNumberFormat="1" applyFont="1" applyFill="1" applyBorder="1" applyAlignment="1">
      <alignment horizontal="center" vertical="center"/>
    </xf>
    <xf numFmtId="0" fontId="11" fillId="0" borderId="0" xfId="0" applyFont="1" applyFill="1" applyBorder="1" applyAlignment="1">
      <alignment horizontal="left" wrapText="1"/>
    </xf>
    <xf numFmtId="10" fontId="14" fillId="0" borderId="3" xfId="1"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0" fontId="26" fillId="0" borderId="0" xfId="0" applyFont="1" applyFill="1" applyBorder="1" applyAlignment="1">
      <alignment horizontal="center" vertical="center" wrapText="1"/>
    </xf>
    <xf numFmtId="3" fontId="26" fillId="0" borderId="0" xfId="0" applyNumberFormat="1" applyFont="1" applyFill="1" applyBorder="1" applyAlignment="1">
      <alignment horizontal="center" vertical="center" wrapText="1"/>
    </xf>
    <xf numFmtId="10" fontId="7" fillId="0" borderId="0" xfId="1" applyNumberFormat="1" applyFont="1" applyFill="1" applyBorder="1" applyAlignment="1">
      <alignment horizontal="center" vertical="center" wrapText="1"/>
    </xf>
    <xf numFmtId="10" fontId="14" fillId="0" borderId="0" xfId="1" applyNumberFormat="1" applyFont="1" applyFill="1" applyBorder="1" applyAlignment="1">
      <alignment horizontal="center" vertical="center" wrapText="1"/>
    </xf>
    <xf numFmtId="0" fontId="7" fillId="0" borderId="0" xfId="0" applyFont="1" applyFill="1" applyBorder="1" applyAlignment="1">
      <alignment horizontal="left" vertical="center" wrapText="1" indent="2"/>
    </xf>
    <xf numFmtId="0" fontId="14" fillId="0" borderId="0" xfId="0" applyFont="1" applyFill="1" applyBorder="1" applyAlignment="1">
      <alignment horizontal="left" vertical="center" wrapText="1" indent="3"/>
    </xf>
    <xf numFmtId="0" fontId="13" fillId="0" borderId="0" xfId="0" applyFont="1" applyFill="1" applyBorder="1" applyAlignment="1">
      <alignment horizontal="left" indent="3"/>
    </xf>
    <xf numFmtId="0" fontId="14" fillId="0" borderId="8" xfId="0" applyFont="1" applyFill="1" applyBorder="1" applyAlignment="1">
      <alignment horizontal="left" vertical="center" wrapText="1" indent="2"/>
    </xf>
    <xf numFmtId="0" fontId="27" fillId="0" borderId="0" xfId="0" applyFont="1" applyFill="1" applyBorder="1"/>
    <xf numFmtId="0" fontId="0" fillId="2" borderId="0" xfId="0" applyFill="1"/>
    <xf numFmtId="0" fontId="28" fillId="2" borderId="0" xfId="0" applyFont="1" applyFill="1" applyBorder="1"/>
    <xf numFmtId="0" fontId="12" fillId="0" borderId="0" xfId="0" applyFont="1" applyFill="1" applyAlignment="1">
      <alignment horizontal="left"/>
    </xf>
    <xf numFmtId="0" fontId="12" fillId="2" borderId="0" xfId="0" applyFont="1" applyFill="1" applyAlignment="1">
      <alignment horizontal="left"/>
    </xf>
    <xf numFmtId="0" fontId="13" fillId="0" borderId="0" xfId="0" applyFont="1" applyFill="1"/>
    <xf numFmtId="0" fontId="13" fillId="2" borderId="0" xfId="0" applyFont="1" applyFill="1"/>
    <xf numFmtId="0" fontId="12" fillId="0" borderId="0" xfId="0" applyFont="1" applyAlignment="1">
      <alignment horizontal="left"/>
    </xf>
    <xf numFmtId="14" fontId="13" fillId="0" borderId="0" xfId="0" applyNumberFormat="1" applyFont="1" applyFill="1" applyAlignment="1">
      <alignment horizontal="right"/>
    </xf>
    <xf numFmtId="0" fontId="13" fillId="0" borderId="0" xfId="0" applyFont="1" applyAlignment="1">
      <alignment horizontal="right"/>
    </xf>
    <xf numFmtId="0" fontId="14" fillId="0" borderId="0" xfId="4" applyFont="1" applyFill="1" applyBorder="1"/>
    <xf numFmtId="0" fontId="29" fillId="0" borderId="0" xfId="0" applyFont="1" applyFill="1" applyAlignment="1"/>
    <xf numFmtId="0" fontId="12" fillId="0" borderId="0" xfId="0" applyFont="1" applyFill="1" applyAlignment="1"/>
    <xf numFmtId="0" fontId="29" fillId="0" borderId="6" xfId="0" applyFont="1" applyFill="1" applyBorder="1" applyAlignment="1"/>
    <xf numFmtId="0" fontId="14" fillId="2" borderId="0" xfId="0" applyFont="1" applyFill="1" applyBorder="1" applyAlignment="1">
      <alignment horizontal="center"/>
    </xf>
    <xf numFmtId="0" fontId="14" fillId="2" borderId="0" xfId="0" applyFont="1" applyFill="1" applyBorder="1"/>
    <xf numFmtId="0" fontId="14" fillId="0" borderId="0" xfId="4" applyFont="1" applyFill="1" applyBorder="1" applyAlignment="1">
      <alignment horizontal="left"/>
    </xf>
    <xf numFmtId="0" fontId="14" fillId="0" borderId="8" xfId="4" applyFont="1" applyFill="1" applyBorder="1"/>
    <xf numFmtId="3" fontId="11" fillId="0" borderId="10" xfId="0" applyNumberFormat="1" applyFont="1" applyFill="1" applyBorder="1" applyAlignment="1">
      <alignment horizontal="center" vertical="center"/>
    </xf>
    <xf numFmtId="10" fontId="14" fillId="0" borderId="0" xfId="0" applyNumberFormat="1" applyFont="1" applyFill="1" applyBorder="1" applyAlignment="1">
      <alignment horizontal="center" vertical="center"/>
    </xf>
    <xf numFmtId="10" fontId="11" fillId="0" borderId="4" xfId="1" applyNumberFormat="1" applyFont="1" applyFill="1" applyBorder="1" applyAlignment="1">
      <alignment horizontal="center" vertical="center"/>
    </xf>
    <xf numFmtId="0" fontId="14" fillId="0" borderId="4" xfId="0" applyFont="1" applyFill="1" applyBorder="1" applyAlignment="1">
      <alignment horizontal="center" vertical="center"/>
    </xf>
    <xf numFmtId="3" fontId="14" fillId="0" borderId="10" xfId="0" applyNumberFormat="1" applyFont="1" applyFill="1" applyBorder="1" applyAlignment="1">
      <alignment horizontal="center" vertical="center"/>
    </xf>
    <xf numFmtId="0" fontId="14" fillId="0" borderId="10" xfId="0" applyFont="1" applyFill="1" applyBorder="1" applyAlignment="1">
      <alignment horizontal="justify" vertical="center" wrapText="1"/>
    </xf>
    <xf numFmtId="0" fontId="11" fillId="0" borderId="15" xfId="2" applyFont="1" applyFill="1" applyBorder="1" applyAlignment="1">
      <alignment horizontal="center" vertical="center" wrapText="1"/>
    </xf>
    <xf numFmtId="3" fontId="11" fillId="0" borderId="28" xfId="2" applyNumberFormat="1" applyFont="1" applyFill="1" applyBorder="1" applyAlignment="1">
      <alignment horizontal="center" vertical="center"/>
    </xf>
    <xf numFmtId="0" fontId="12" fillId="0" borderId="6" xfId="0" applyFont="1" applyFill="1" applyBorder="1" applyAlignment="1"/>
    <xf numFmtId="0" fontId="11" fillId="0" borderId="2" xfId="0" applyFont="1" applyFill="1" applyBorder="1" applyAlignment="1">
      <alignment horizontal="left" wrapText="1"/>
    </xf>
    <xf numFmtId="0" fontId="12" fillId="0" borderId="0" xfId="0" applyFont="1" applyFill="1" applyBorder="1" applyAlignment="1">
      <alignment horizontal="left" vertical="center" wrapText="1"/>
    </xf>
    <xf numFmtId="10" fontId="0" fillId="0" borderId="0" xfId="0" applyNumberFormat="1"/>
    <xf numFmtId="0" fontId="11" fillId="0" borderId="1" xfId="0" applyFont="1" applyFill="1" applyBorder="1" applyAlignment="1">
      <alignment horizontal="center" vertical="center" wrapText="1"/>
    </xf>
    <xf numFmtId="0" fontId="11" fillId="0" borderId="3" xfId="0" applyFont="1" applyBorder="1" applyAlignment="1">
      <alignment horizontal="center" vertical="center" wrapText="1"/>
    </xf>
    <xf numFmtId="0" fontId="12" fillId="0" borderId="3" xfId="2" applyFont="1" applyBorder="1" applyAlignment="1">
      <alignment horizontal="center" vertical="center" wrapText="1"/>
    </xf>
    <xf numFmtId="0" fontId="12" fillId="0" borderId="1" xfId="2" applyFont="1" applyBorder="1" applyAlignment="1">
      <alignment horizontal="center" vertical="center" wrapText="1"/>
    </xf>
    <xf numFmtId="0" fontId="14"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left"/>
    </xf>
    <xf numFmtId="0" fontId="11" fillId="0" borderId="1" xfId="2"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5" fillId="2" borderId="0" xfId="0" applyFont="1" applyFill="1"/>
    <xf numFmtId="164" fontId="9" fillId="0" borderId="0" xfId="0" applyNumberFormat="1" applyFont="1" applyAlignment="1">
      <alignment horizontal="left" vertical="center"/>
    </xf>
    <xf numFmtId="0" fontId="10" fillId="0" borderId="0" xfId="0" applyFont="1" applyAlignment="1">
      <alignment horizontal="center" vertical="center" wrapText="1"/>
    </xf>
    <xf numFmtId="3" fontId="13" fillId="3" borderId="0" xfId="2" applyNumberFormat="1" applyFont="1" applyFill="1" applyAlignment="1">
      <alignment horizontal="center" vertical="center" wrapText="1"/>
    </xf>
    <xf numFmtId="3" fontId="11" fillId="0" borderId="0" xfId="8" applyNumberFormat="1" applyFont="1" applyFill="1" applyBorder="1" applyAlignment="1">
      <alignment horizontal="center" vertical="center" wrapText="1"/>
    </xf>
    <xf numFmtId="3" fontId="13" fillId="0" borderId="0" xfId="2" applyNumberFormat="1" applyFont="1" applyAlignment="1">
      <alignment horizontal="center" vertical="center"/>
    </xf>
    <xf numFmtId="3" fontId="13" fillId="3" borderId="0" xfId="2" applyNumberFormat="1" applyFont="1" applyFill="1" applyAlignment="1">
      <alignment horizontal="center" vertical="center"/>
    </xf>
    <xf numFmtId="3" fontId="14" fillId="0" borderId="9" xfId="2" applyNumberFormat="1" applyFont="1" applyBorder="1" applyAlignment="1">
      <alignment horizontal="center" vertical="center"/>
    </xf>
    <xf numFmtId="3" fontId="14" fillId="0" borderId="0" xfId="2" applyNumberFormat="1" applyFont="1" applyAlignment="1">
      <alignment horizontal="center" vertical="center"/>
    </xf>
    <xf numFmtId="3" fontId="14" fillId="0" borderId="3" xfId="2" applyNumberFormat="1" applyFont="1" applyBorder="1" applyAlignment="1">
      <alignment horizontal="center" vertical="center"/>
    </xf>
    <xf numFmtId="3" fontId="13" fillId="0" borderId="0" xfId="0" applyNumberFormat="1" applyFont="1" applyFill="1" applyBorder="1" applyAlignment="1">
      <alignment vertical="center"/>
    </xf>
    <xf numFmtId="14" fontId="11" fillId="0" borderId="1" xfId="0" applyNumberFormat="1" applyFont="1" applyBorder="1" applyAlignment="1">
      <alignment horizontal="center" vertical="center" wrapText="1"/>
    </xf>
    <xf numFmtId="164" fontId="0" fillId="0" borderId="0" xfId="12" applyNumberFormat="1" applyFont="1"/>
    <xf numFmtId="3" fontId="11" fillId="0" borderId="0" xfId="0" applyNumberFormat="1" applyFont="1" applyFill="1" applyAlignment="1">
      <alignment horizontal="right" vertical="center"/>
    </xf>
    <xf numFmtId="3" fontId="11" fillId="0" borderId="0" xfId="0" applyNumberFormat="1" applyFont="1" applyFill="1" applyAlignment="1">
      <alignment horizontal="center" vertical="center"/>
    </xf>
    <xf numFmtId="3" fontId="14" fillId="0" borderId="0" xfId="0" applyNumberFormat="1" applyFont="1" applyFill="1" applyAlignment="1">
      <alignment horizontal="right" vertical="center"/>
    </xf>
    <xf numFmtId="3" fontId="14" fillId="0" borderId="0" xfId="0" applyNumberFormat="1" applyFont="1" applyFill="1" applyAlignment="1">
      <alignment horizontal="center" vertical="center"/>
    </xf>
    <xf numFmtId="3" fontId="11" fillId="0" borderId="3" xfId="0" applyNumberFormat="1" applyFont="1" applyFill="1" applyBorder="1" applyAlignment="1">
      <alignment horizontal="right" vertical="center"/>
    </xf>
    <xf numFmtId="0" fontId="13" fillId="0" borderId="4" xfId="0" applyFont="1" applyBorder="1" applyAlignment="1">
      <alignment horizontal="center" vertical="center"/>
    </xf>
    <xf numFmtId="0" fontId="13" fillId="0" borderId="9" xfId="0" applyFont="1" applyBorder="1" applyAlignment="1">
      <alignment horizontal="center" vertical="center"/>
    </xf>
    <xf numFmtId="3" fontId="14" fillId="0" borderId="2" xfId="3" applyNumberFormat="1" applyFont="1" applyBorder="1" applyAlignment="1">
      <alignment horizontal="center" vertical="center" wrapText="1"/>
    </xf>
    <xf numFmtId="3" fontId="14" fillId="0" borderId="0" xfId="3" applyNumberFormat="1" applyFont="1" applyAlignment="1">
      <alignment horizontal="center" vertical="center" wrapText="1"/>
    </xf>
    <xf numFmtId="3" fontId="19" fillId="0" borderId="0" xfId="3" applyNumberFormat="1" applyFont="1" applyAlignment="1">
      <alignment horizontal="center" vertical="center" wrapText="1"/>
    </xf>
    <xf numFmtId="3" fontId="11" fillId="0" borderId="4" xfId="3" applyNumberFormat="1" applyFont="1" applyBorder="1" applyAlignment="1">
      <alignment horizontal="center" vertical="center" wrapText="1"/>
    </xf>
    <xf numFmtId="3" fontId="14" fillId="0" borderId="9" xfId="3" applyNumberFormat="1" applyFont="1" applyBorder="1" applyAlignment="1">
      <alignment horizontal="center" vertical="center" wrapText="1"/>
    </xf>
    <xf numFmtId="3" fontId="31" fillId="0" borderId="0" xfId="3" applyNumberFormat="1" applyFont="1" applyAlignment="1">
      <alignment horizontal="center" vertical="center" wrapText="1"/>
    </xf>
    <xf numFmtId="3" fontId="32" fillId="0" borderId="4" xfId="3" applyNumberFormat="1" applyFont="1" applyBorder="1" applyAlignment="1">
      <alignment horizontal="center" vertical="center" wrapText="1"/>
    </xf>
    <xf numFmtId="3" fontId="33" fillId="0" borderId="0" xfId="3" quotePrefix="1" applyNumberFormat="1" applyFont="1" applyAlignment="1">
      <alignment horizontal="center" vertical="center" wrapText="1"/>
    </xf>
    <xf numFmtId="3" fontId="33" fillId="0" borderId="0" xfId="3" applyNumberFormat="1" applyFont="1" applyAlignment="1">
      <alignment horizontal="center" vertical="center" wrapText="1"/>
    </xf>
    <xf numFmtId="3" fontId="11" fillId="0" borderId="3" xfId="3" applyNumberFormat="1" applyFont="1" applyBorder="1" applyAlignment="1">
      <alignment horizontal="center" vertical="center" wrapText="1"/>
    </xf>
    <xf numFmtId="3" fontId="32" fillId="0" borderId="3" xfId="3" applyNumberFormat="1" applyFont="1" applyBorder="1" applyAlignment="1">
      <alignment horizontal="center" vertical="center" wrapText="1"/>
    </xf>
    <xf numFmtId="10" fontId="11" fillId="0" borderId="10" xfId="1" applyNumberFormat="1" applyFont="1" applyFill="1" applyBorder="1" applyAlignment="1">
      <alignment horizontal="center" vertical="center"/>
    </xf>
    <xf numFmtId="10" fontId="13" fillId="0" borderId="0" xfId="1" applyNumberFormat="1" applyFont="1" applyFill="1" applyBorder="1" applyAlignment="1">
      <alignment horizontal="center" vertical="center"/>
    </xf>
    <xf numFmtId="10" fontId="13" fillId="0" borderId="0" xfId="1" applyNumberFormat="1" applyFont="1" applyFill="1" applyBorder="1" applyAlignment="1">
      <alignment vertical="center"/>
    </xf>
    <xf numFmtId="10" fontId="13" fillId="0" borderId="0" xfId="0" applyNumberFormat="1" applyFont="1" applyFill="1" applyBorder="1" applyAlignment="1">
      <alignment vertical="center"/>
    </xf>
    <xf numFmtId="0" fontId="14" fillId="0" borderId="8" xfId="0" applyFont="1" applyFill="1" applyBorder="1" applyAlignment="1">
      <alignment horizontal="justify" vertical="center" wrapText="1"/>
    </xf>
    <xf numFmtId="14" fontId="11" fillId="0" borderId="8" xfId="0" applyNumberFormat="1" applyFont="1" applyFill="1" applyBorder="1" applyAlignment="1">
      <alignment horizontal="center" vertical="center"/>
    </xf>
    <xf numFmtId="0" fontId="11" fillId="0" borderId="3" xfId="2" applyFont="1" applyBorder="1" applyAlignment="1">
      <alignment horizontal="center" vertical="center" wrapText="1"/>
    </xf>
    <xf numFmtId="0" fontId="11" fillId="0" borderId="15" xfId="2" applyFont="1" applyBorder="1" applyAlignment="1">
      <alignment horizontal="center" vertical="center" wrapText="1"/>
    </xf>
    <xf numFmtId="0" fontId="11" fillId="0" borderId="19" xfId="2" applyFont="1" applyBorder="1" applyAlignment="1">
      <alignment horizontal="center" vertical="center" wrapText="1"/>
    </xf>
    <xf numFmtId="0" fontId="11" fillId="0" borderId="3" xfId="2" applyFont="1" applyBorder="1" applyAlignment="1">
      <alignment horizontal="left" vertical="center" wrapText="1"/>
    </xf>
    <xf numFmtId="0" fontId="6" fillId="2" borderId="0" xfId="0" applyFont="1" applyFill="1" applyAlignment="1">
      <alignment horizontal="left" vertical="center"/>
    </xf>
    <xf numFmtId="0" fontId="11" fillId="0" borderId="2" xfId="2" applyFont="1" applyBorder="1" applyAlignment="1">
      <alignment horizontal="left" vertical="center" wrapText="1"/>
    </xf>
    <xf numFmtId="3" fontId="14" fillId="0" borderId="2" xfId="2" applyNumberFormat="1" applyFont="1" applyBorder="1" applyAlignment="1">
      <alignment horizontal="center" vertical="center"/>
    </xf>
    <xf numFmtId="3" fontId="14" fillId="0" borderId="16" xfId="2" applyNumberFormat="1" applyFont="1" applyBorder="1" applyAlignment="1">
      <alignment horizontal="center" vertical="center"/>
    </xf>
    <xf numFmtId="3" fontId="14" fillId="0" borderId="20" xfId="2" applyNumberFormat="1" applyFont="1" applyBorder="1" applyAlignment="1">
      <alignment horizontal="center" vertical="center"/>
    </xf>
    <xf numFmtId="0" fontId="19" fillId="0" borderId="0" xfId="2" applyFont="1" applyAlignment="1">
      <alignment horizontal="left" vertical="center" wrapText="1" indent="1"/>
    </xf>
    <xf numFmtId="3" fontId="14" fillId="0" borderId="17" xfId="2" applyNumberFormat="1" applyFont="1" applyBorder="1" applyAlignment="1">
      <alignment horizontal="center" vertical="center"/>
    </xf>
    <xf numFmtId="3" fontId="14" fillId="0" borderId="21" xfId="2" applyNumberFormat="1" applyFont="1" applyBorder="1" applyAlignment="1">
      <alignment horizontal="center" vertical="center"/>
    </xf>
    <xf numFmtId="0" fontId="19" fillId="0" borderId="0" xfId="2" applyFont="1" applyAlignment="1">
      <alignment horizontal="left" vertical="center" wrapText="1" indent="2"/>
    </xf>
    <xf numFmtId="0" fontId="11" fillId="0" borderId="0" xfId="2" applyFont="1" applyAlignment="1">
      <alignment horizontal="left" vertical="center" wrapText="1"/>
    </xf>
    <xf numFmtId="3" fontId="14" fillId="3" borderId="0" xfId="2" applyNumberFormat="1" applyFont="1" applyFill="1" applyAlignment="1">
      <alignment horizontal="center"/>
    </xf>
    <xf numFmtId="3" fontId="11" fillId="0" borderId="3" xfId="2" applyNumberFormat="1" applyFont="1" applyBorder="1" applyAlignment="1">
      <alignment horizontal="center"/>
    </xf>
    <xf numFmtId="3" fontId="11" fillId="0" borderId="15" xfId="2" applyNumberFormat="1" applyFont="1" applyBorder="1" applyAlignment="1">
      <alignment horizontal="center"/>
    </xf>
    <xf numFmtId="3" fontId="11" fillId="0" borderId="19" xfId="2" applyNumberFormat="1" applyFont="1" applyBorder="1" applyAlignment="1">
      <alignment horizontal="center"/>
    </xf>
    <xf numFmtId="0" fontId="6" fillId="2" borderId="0" xfId="0" applyFont="1" applyFill="1" applyAlignment="1">
      <alignment vertical="center"/>
    </xf>
    <xf numFmtId="0" fontId="7" fillId="0" borderId="0" xfId="0" applyFont="1" applyAlignment="1">
      <alignment vertical="center" wrapText="1"/>
    </xf>
    <xf numFmtId="0" fontId="14" fillId="0" borderId="0" xfId="0" applyFont="1" applyAlignment="1">
      <alignment horizontal="justify" vertical="center" wrapText="1"/>
    </xf>
    <xf numFmtId="3" fontId="14" fillId="0" borderId="0" xfId="0" applyNumberFormat="1" applyFont="1" applyAlignment="1">
      <alignment horizontal="center" vertical="center"/>
    </xf>
    <xf numFmtId="0" fontId="14" fillId="0" borderId="0" xfId="0" applyFont="1" applyAlignment="1">
      <alignment horizontal="justify" vertical="center"/>
    </xf>
    <xf numFmtId="0" fontId="11" fillId="0" borderId="3" xfId="0" applyFont="1" applyBorder="1" applyAlignment="1">
      <alignment horizontal="justify" vertical="center" wrapText="1"/>
    </xf>
    <xf numFmtId="3" fontId="11" fillId="0" borderId="3" xfId="0" applyNumberFormat="1" applyFont="1" applyBorder="1" applyAlignment="1">
      <alignment horizontal="center" vertical="center"/>
    </xf>
    <xf numFmtId="0" fontId="0" fillId="0" borderId="5" xfId="0" applyBorder="1"/>
    <xf numFmtId="0" fontId="11" fillId="0" borderId="1" xfId="0" applyFont="1" applyBorder="1" applyAlignment="1">
      <alignment horizontal="center" vertical="center" wrapText="1"/>
    </xf>
    <xf numFmtId="0" fontId="11" fillId="0" borderId="0" xfId="0" applyFont="1" applyAlignment="1">
      <alignment horizontal="justify" vertical="center" wrapText="1"/>
    </xf>
    <xf numFmtId="3" fontId="12" fillId="0" borderId="0" xfId="0" applyNumberFormat="1" applyFont="1" applyAlignment="1">
      <alignment horizontal="center" vertical="center"/>
    </xf>
    <xf numFmtId="0" fontId="14" fillId="0" borderId="0" xfId="0" applyFont="1" applyAlignment="1">
      <alignment horizontal="left" vertical="justify"/>
    </xf>
    <xf numFmtId="3" fontId="13" fillId="0" borderId="0" xfId="0" applyNumberFormat="1" applyFont="1" applyAlignment="1">
      <alignment horizontal="center" vertical="center"/>
    </xf>
    <xf numFmtId="0" fontId="14" fillId="0" borderId="0" xfId="0" applyFont="1" applyAlignment="1">
      <alignment vertical="justify"/>
    </xf>
    <xf numFmtId="0" fontId="14" fillId="0" borderId="0" xfId="0" applyFont="1" applyAlignment="1">
      <alignment vertical="center" wrapText="1"/>
    </xf>
    <xf numFmtId="0" fontId="14" fillId="0" borderId="3" xfId="0" applyFont="1" applyBorder="1" applyAlignment="1">
      <alignment vertical="justify" wrapText="1"/>
    </xf>
    <xf numFmtId="3" fontId="13" fillId="0" borderId="3" xfId="0" applyNumberFormat="1" applyFont="1" applyBorder="1" applyAlignment="1">
      <alignment horizontal="center" vertical="center"/>
    </xf>
    <xf numFmtId="14" fontId="25" fillId="2" borderId="5" xfId="0" applyNumberFormat="1" applyFont="1" applyFill="1" applyBorder="1" applyAlignment="1">
      <alignment horizontal="center"/>
    </xf>
    <xf numFmtId="0" fontId="12" fillId="0" borderId="0" xfId="0" applyFont="1" applyFill="1" applyBorder="1" applyAlignment="1">
      <alignment horizontal="left" wrapText="1"/>
    </xf>
    <xf numFmtId="0" fontId="12" fillId="0" borderId="0" xfId="0" applyFont="1" applyFill="1" applyBorder="1" applyAlignment="1">
      <alignment horizontal="left"/>
    </xf>
    <xf numFmtId="0" fontId="7" fillId="0" borderId="0" xfId="0" applyNumberFormat="1" applyFont="1" applyFill="1" applyAlignment="1">
      <alignment horizontal="left" vertical="center" wrapText="1"/>
    </xf>
    <xf numFmtId="0" fontId="11" fillId="0" borderId="0"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0" borderId="0" xfId="0" applyFont="1" applyAlignment="1">
      <alignment horizontal="left" wrapText="1"/>
    </xf>
    <xf numFmtId="14" fontId="12" fillId="0" borderId="3" xfId="0" applyNumberFormat="1" applyFont="1" applyBorder="1" applyAlignment="1">
      <alignment horizontal="left"/>
    </xf>
    <xf numFmtId="0" fontId="14" fillId="0" borderId="0" xfId="0" applyFont="1" applyAlignment="1">
      <alignment horizontal="left" wrapText="1"/>
    </xf>
    <xf numFmtId="0" fontId="14" fillId="0" borderId="0" xfId="0" applyFont="1" applyAlignment="1">
      <alignment horizontal="left" vertical="center" wrapText="1"/>
    </xf>
    <xf numFmtId="0" fontId="11" fillId="0" borderId="5" xfId="0" applyFont="1" applyFill="1" applyBorder="1" applyAlignment="1">
      <alignment horizontal="center" vertical="center" wrapText="1"/>
    </xf>
    <xf numFmtId="0" fontId="23" fillId="0" borderId="0"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11" fillId="0" borderId="2" xfId="2" applyFont="1" applyBorder="1" applyAlignment="1">
      <alignment horizontal="center" vertical="center" wrapText="1"/>
    </xf>
    <xf numFmtId="0" fontId="11" fillId="0" borderId="3" xfId="2" applyFont="1" applyBorder="1" applyAlignment="1">
      <alignment horizontal="center" vertical="center" wrapText="1"/>
    </xf>
    <xf numFmtId="0" fontId="11" fillId="0" borderId="2" xfId="2" applyFont="1" applyFill="1" applyBorder="1" applyAlignment="1">
      <alignment horizontal="center" vertical="center"/>
    </xf>
    <xf numFmtId="0" fontId="11" fillId="0" borderId="3" xfId="2" applyFont="1" applyFill="1" applyBorder="1" applyAlignment="1">
      <alignment horizontal="center" vertical="center"/>
    </xf>
    <xf numFmtId="0" fontId="13" fillId="0" borderId="2" xfId="0" applyFont="1" applyBorder="1" applyAlignment="1">
      <alignment horizontal="left" wrapText="1"/>
    </xf>
    <xf numFmtId="14" fontId="11" fillId="0" borderId="2" xfId="2" applyNumberFormat="1"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0" borderId="2" xfId="2" applyFont="1" applyFill="1" applyBorder="1" applyAlignment="1">
      <alignment horizontal="center" vertical="center" wrapText="1"/>
    </xf>
    <xf numFmtId="0" fontId="11" fillId="0" borderId="5" xfId="0" applyFont="1" applyBorder="1" applyAlignment="1">
      <alignment horizontal="center" vertical="center" wrapText="1"/>
    </xf>
    <xf numFmtId="0" fontId="23" fillId="0" borderId="0" xfId="0" applyFont="1" applyFill="1" applyBorder="1" applyAlignment="1">
      <alignment horizontal="left" vertical="center"/>
    </xf>
    <xf numFmtId="0" fontId="23" fillId="0" borderId="11" xfId="0" applyFont="1" applyFill="1" applyBorder="1" applyAlignment="1">
      <alignment horizontal="left" vertical="center"/>
    </xf>
    <xf numFmtId="0" fontId="26" fillId="0" borderId="0" xfId="0" applyNumberFormat="1" applyFont="1" applyFill="1" applyAlignment="1">
      <alignment horizontal="left" vertical="center" wrapText="1"/>
    </xf>
    <xf numFmtId="0" fontId="13" fillId="0" borderId="0" xfId="0" applyFont="1" applyFill="1" applyAlignment="1">
      <alignment horizontal="left" wrapText="1"/>
    </xf>
    <xf numFmtId="14" fontId="11" fillId="0" borderId="1" xfId="0" applyNumberFormat="1" applyFont="1" applyFill="1" applyBorder="1" applyAlignment="1">
      <alignment horizontal="center" vertical="center" wrapText="1"/>
    </xf>
    <xf numFmtId="0" fontId="11" fillId="0" borderId="11" xfId="0" applyFont="1" applyFill="1" applyBorder="1" applyAlignment="1">
      <alignment horizontal="left" vertical="center" wrapText="1"/>
    </xf>
    <xf numFmtId="0" fontId="12" fillId="0" borderId="13" xfId="0" applyFont="1" applyBorder="1" applyAlignment="1">
      <alignment horizontal="center" vertical="center" wrapText="1"/>
    </xf>
    <xf numFmtId="0" fontId="12" fillId="0" borderId="13" xfId="0" applyFont="1" applyBorder="1" applyAlignment="1">
      <alignment horizontal="center" vertical="center"/>
    </xf>
    <xf numFmtId="0" fontId="12" fillId="0" borderId="6" xfId="0" applyFont="1" applyFill="1" applyBorder="1" applyAlignment="1">
      <alignment horizontal="left" vertical="center" wrapText="1"/>
    </xf>
    <xf numFmtId="0" fontId="12" fillId="0" borderId="11" xfId="0" applyFont="1" applyFill="1" applyBorder="1" applyAlignment="1">
      <alignment horizontal="left"/>
    </xf>
    <xf numFmtId="0" fontId="12" fillId="0" borderId="6" xfId="0" applyFont="1" applyBorder="1" applyAlignment="1">
      <alignment horizontal="center" vertical="center" wrapText="1"/>
    </xf>
    <xf numFmtId="14" fontId="12" fillId="0" borderId="0" xfId="0" applyNumberFormat="1" applyFont="1" applyBorder="1" applyAlignment="1">
      <alignment horizontal="left"/>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1" fillId="0" borderId="1" xfId="2" applyFont="1" applyBorder="1" applyAlignment="1">
      <alignment horizontal="left" vertical="center" wrapText="1"/>
    </xf>
    <xf numFmtId="0" fontId="7" fillId="0" borderId="0" xfId="0" applyFont="1" applyAlignment="1">
      <alignment horizontal="left" vertical="center" wrapText="1"/>
    </xf>
    <xf numFmtId="0" fontId="11" fillId="0" borderId="2" xfId="2" applyFont="1" applyBorder="1" applyAlignment="1">
      <alignment horizontal="center" vertical="center"/>
    </xf>
    <xf numFmtId="0" fontId="11" fillId="0" borderId="0" xfId="2" applyFont="1" applyAlignment="1">
      <alignment horizontal="center" vertical="center"/>
    </xf>
    <xf numFmtId="0" fontId="11" fillId="0" borderId="3" xfId="2" applyFont="1" applyBorder="1" applyAlignment="1">
      <alignment horizontal="center" vertical="center"/>
    </xf>
    <xf numFmtId="0" fontId="11" fillId="0" borderId="1" xfId="2" applyFont="1" applyBorder="1" applyAlignment="1">
      <alignment horizontal="center" vertical="center" wrapText="1"/>
    </xf>
    <xf numFmtId="0" fontId="11" fillId="0" borderId="0" xfId="2" applyFont="1" applyAlignment="1">
      <alignment horizontal="center" vertical="center" wrapText="1"/>
    </xf>
    <xf numFmtId="0" fontId="11" fillId="0" borderId="14" xfId="2" applyFont="1" applyBorder="1" applyAlignment="1">
      <alignment horizontal="left" vertical="center" wrapText="1"/>
    </xf>
    <xf numFmtId="0" fontId="11" fillId="0" borderId="18" xfId="2" applyFont="1" applyBorder="1" applyAlignment="1">
      <alignment horizontal="left" vertical="center" wrapText="1"/>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26" fillId="0" borderId="0" xfId="0" applyFont="1" applyAlignment="1">
      <alignment horizontal="left" vertical="center" wrapText="1"/>
    </xf>
    <xf numFmtId="0" fontId="11" fillId="0" borderId="0" xfId="2" applyFont="1" applyBorder="1" applyAlignment="1">
      <alignment horizontal="center" vertical="center"/>
    </xf>
    <xf numFmtId="0" fontId="11" fillId="0" borderId="14" xfId="2" applyFont="1" applyBorder="1" applyAlignment="1">
      <alignment horizontal="center" vertical="center" wrapText="1"/>
    </xf>
    <xf numFmtId="0" fontId="11" fillId="0" borderId="18" xfId="2" applyFont="1" applyBorder="1" applyAlignment="1">
      <alignment horizontal="center" vertical="top" wrapText="1"/>
    </xf>
    <xf numFmtId="0" fontId="11" fillId="0" borderId="14" xfId="2" applyFont="1" applyBorder="1" applyAlignment="1">
      <alignment horizontal="center" vertical="top" wrapText="1"/>
    </xf>
    <xf numFmtId="0" fontId="11" fillId="0" borderId="18" xfId="2" applyFont="1" applyBorder="1" applyAlignment="1">
      <alignment horizontal="center" vertical="center" wrapText="1"/>
    </xf>
    <xf numFmtId="0" fontId="11" fillId="0" borderId="0" xfId="2" applyFont="1" applyBorder="1" applyAlignment="1">
      <alignment horizontal="center" vertical="center" wrapText="1"/>
    </xf>
    <xf numFmtId="0" fontId="11" fillId="0" borderId="16" xfId="2" applyFont="1" applyBorder="1" applyAlignment="1">
      <alignment horizontal="center" vertical="center" wrapText="1"/>
    </xf>
    <xf numFmtId="0" fontId="11" fillId="0" borderId="15"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19" xfId="2" applyFont="1" applyBorder="1" applyAlignment="1">
      <alignment horizontal="center" vertical="center" wrapText="1"/>
    </xf>
    <xf numFmtId="0" fontId="11" fillId="0" borderId="3" xfId="2" applyFont="1" applyBorder="1" applyAlignment="1">
      <alignment horizontal="left" vertical="center" wrapText="1"/>
    </xf>
    <xf numFmtId="0" fontId="12" fillId="0" borderId="2" xfId="2" applyFont="1" applyBorder="1" applyAlignment="1">
      <alignment horizontal="center" vertical="center"/>
    </xf>
    <xf numFmtId="0" fontId="12" fillId="0" borderId="3" xfId="2" applyFont="1" applyBorder="1" applyAlignment="1">
      <alignment horizontal="center" vertical="center"/>
    </xf>
    <xf numFmtId="0" fontId="12" fillId="0" borderId="1" xfId="2" applyFont="1" applyBorder="1" applyAlignment="1">
      <alignment horizontal="center" vertical="center" wrapText="1"/>
    </xf>
    <xf numFmtId="0" fontId="12" fillId="0" borderId="2" xfId="2" applyFont="1" applyBorder="1" applyAlignment="1">
      <alignment horizontal="center" vertical="center" wrapText="1"/>
    </xf>
    <xf numFmtId="0" fontId="12" fillId="0" borderId="3" xfId="2" applyFont="1" applyBorder="1" applyAlignment="1">
      <alignment horizontal="center" vertical="center" wrapText="1"/>
    </xf>
    <xf numFmtId="9" fontId="12" fillId="0" borderId="2" xfId="2" applyNumberFormat="1" applyFont="1" applyBorder="1" applyAlignment="1">
      <alignment horizontal="center" vertical="center" wrapText="1"/>
    </xf>
    <xf numFmtId="9" fontId="12" fillId="0" borderId="3" xfId="2" applyNumberFormat="1" applyFont="1" applyBorder="1" applyAlignment="1">
      <alignment horizontal="center" vertical="center" wrapText="1"/>
    </xf>
    <xf numFmtId="0" fontId="11" fillId="0" borderId="6"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1"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4" xfId="2" applyFont="1" applyFill="1" applyBorder="1" applyAlignment="1">
      <alignment horizontal="center" vertical="center" wrapText="1"/>
    </xf>
    <xf numFmtId="0" fontId="7" fillId="0" borderId="0" xfId="0" applyNumberFormat="1" applyFont="1" applyFill="1" applyAlignment="1">
      <alignment vertical="center" wrapText="1"/>
    </xf>
    <xf numFmtId="0" fontId="11" fillId="0" borderId="2" xfId="0" applyFont="1" applyFill="1" applyBorder="1" applyAlignment="1">
      <alignment horizontal="left" wrapText="1"/>
    </xf>
    <xf numFmtId="0" fontId="12" fillId="0" borderId="0" xfId="0" applyFont="1" applyFill="1" applyBorder="1" applyAlignment="1">
      <alignment horizontal="left" vertical="center" wrapText="1"/>
    </xf>
    <xf numFmtId="0" fontId="11" fillId="0" borderId="0" xfId="0" applyFont="1" applyFill="1" applyBorder="1" applyAlignment="1">
      <alignment horizontal="left" vertical="center" wrapText="1"/>
    </xf>
  </cellXfs>
  <cellStyles count="14">
    <cellStyle name="Ezres" xfId="12" builtinId="3"/>
    <cellStyle name="Ezres 2" xfId="7" xr:uid="{00000000-0005-0000-0000-000001000000}"/>
    <cellStyle name="Ezres 3" xfId="6" xr:uid="{00000000-0005-0000-0000-000002000000}"/>
    <cellStyle name="Ezres 3 2" xfId="10" xr:uid="{00000000-0005-0000-0000-000003000000}"/>
    <cellStyle name="Hivatkozás" xfId="4" builtinId="8"/>
    <cellStyle name="Normál" xfId="0" builtinId="0"/>
    <cellStyle name="Normál 2" xfId="2" xr:uid="{00000000-0005-0000-0000-000006000000}"/>
    <cellStyle name="Normál 2 2" xfId="3" xr:uid="{00000000-0005-0000-0000-000007000000}"/>
    <cellStyle name="Normál 23" xfId="5" xr:uid="{00000000-0005-0000-0000-000008000000}"/>
    <cellStyle name="Normál 23 2" xfId="9" xr:uid="{00000000-0005-0000-0000-000009000000}"/>
    <cellStyle name="Normál 4" xfId="11" xr:uid="{00000000-0005-0000-0000-00000A000000}"/>
    <cellStyle name="Normál 4 2" xfId="13" xr:uid="{00000000-0005-0000-0000-00000B000000}"/>
    <cellStyle name="Százalék" xfId="1" builtinId="5"/>
    <cellStyle name="Százalék 2" xfId="8"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102"/>
  <sheetViews>
    <sheetView showGridLines="0" tabSelected="1" workbookViewId="0"/>
  </sheetViews>
  <sheetFormatPr defaultRowHeight="14.5" x14ac:dyDescent="0.35"/>
  <cols>
    <col min="2" max="2" width="15" customWidth="1"/>
    <col min="3" max="3" width="137.81640625" customWidth="1"/>
  </cols>
  <sheetData>
    <row r="2" spans="1:6" ht="20.5" thickBot="1" x14ac:dyDescent="0.45">
      <c r="B2" s="260" t="s">
        <v>693</v>
      </c>
      <c r="C2" s="258"/>
      <c r="D2" s="86"/>
      <c r="E2" s="259"/>
      <c r="F2" s="259"/>
    </row>
    <row r="3" spans="1:6" ht="15" customHeight="1" thickBot="1" x14ac:dyDescent="0.4">
      <c r="B3" s="369" t="s">
        <v>716</v>
      </c>
      <c r="C3" s="369"/>
      <c r="D3" s="86"/>
      <c r="E3" s="259"/>
      <c r="F3" s="259"/>
    </row>
    <row r="4" spans="1:6" x14ac:dyDescent="0.35">
      <c r="B4" s="284" t="s">
        <v>97</v>
      </c>
      <c r="C4" s="271"/>
      <c r="D4" s="269"/>
      <c r="E4" s="269"/>
      <c r="F4" s="269"/>
    </row>
    <row r="5" spans="1:6" x14ac:dyDescent="0.35">
      <c r="B5" s="268" t="s">
        <v>87</v>
      </c>
      <c r="C5" s="268" t="s">
        <v>164</v>
      </c>
      <c r="D5" s="261"/>
      <c r="E5" s="262"/>
      <c r="F5" s="262"/>
    </row>
    <row r="6" spans="1:6" x14ac:dyDescent="0.35">
      <c r="B6" s="268" t="s">
        <v>77</v>
      </c>
      <c r="C6" s="268" t="s">
        <v>104</v>
      </c>
      <c r="D6" s="261"/>
      <c r="E6" s="261"/>
      <c r="F6" s="261"/>
    </row>
    <row r="7" spans="1:6" x14ac:dyDescent="0.35">
      <c r="B7" s="272"/>
      <c r="C7" s="268"/>
      <c r="D7" s="263"/>
      <c r="E7" s="264"/>
      <c r="F7" s="264"/>
    </row>
    <row r="8" spans="1:6" x14ac:dyDescent="0.35">
      <c r="B8" s="20" t="s">
        <v>98</v>
      </c>
      <c r="C8" s="20"/>
      <c r="D8" s="270"/>
      <c r="E8" s="270"/>
      <c r="F8" s="270"/>
    </row>
    <row r="9" spans="1:6" x14ac:dyDescent="0.35">
      <c r="A9" s="182"/>
      <c r="B9" s="268" t="s">
        <v>75</v>
      </c>
      <c r="C9" s="268" t="s">
        <v>99</v>
      </c>
      <c r="D9" s="263"/>
      <c r="E9" s="263"/>
      <c r="F9" s="263"/>
    </row>
    <row r="10" spans="1:6" x14ac:dyDescent="0.35">
      <c r="A10" s="182"/>
      <c r="B10" s="268" t="s">
        <v>76</v>
      </c>
      <c r="C10" s="268" t="s">
        <v>332</v>
      </c>
      <c r="D10" s="263"/>
      <c r="E10" s="263"/>
      <c r="F10" s="263"/>
    </row>
    <row r="11" spans="1:6" x14ac:dyDescent="0.35">
      <c r="B11" s="268"/>
      <c r="C11" s="268"/>
      <c r="D11" s="263"/>
      <c r="E11" s="263"/>
      <c r="F11" s="263"/>
    </row>
    <row r="12" spans="1:6" x14ac:dyDescent="0.35">
      <c r="B12" s="7" t="s">
        <v>100</v>
      </c>
      <c r="C12" s="16"/>
      <c r="D12" s="261"/>
      <c r="E12" s="265"/>
      <c r="F12" s="265"/>
    </row>
    <row r="13" spans="1:6" x14ac:dyDescent="0.35">
      <c r="B13" s="268" t="s">
        <v>758</v>
      </c>
      <c r="C13" s="268" t="s">
        <v>759</v>
      </c>
      <c r="D13" s="261"/>
      <c r="E13" s="265"/>
      <c r="F13" s="265"/>
    </row>
    <row r="14" spans="1:6" x14ac:dyDescent="0.35">
      <c r="A14" s="182"/>
      <c r="B14" s="268" t="s">
        <v>89</v>
      </c>
      <c r="C14" s="268" t="s">
        <v>370</v>
      </c>
      <c r="D14" s="266"/>
      <c r="E14" s="267"/>
      <c r="F14" s="26"/>
    </row>
    <row r="15" spans="1:6" x14ac:dyDescent="0.35">
      <c r="A15" s="182"/>
      <c r="B15" s="268" t="s">
        <v>760</v>
      </c>
      <c r="C15" s="268" t="s">
        <v>761</v>
      </c>
      <c r="D15" s="266"/>
      <c r="E15" s="267"/>
      <c r="F15" s="26"/>
    </row>
    <row r="16" spans="1:6" x14ac:dyDescent="0.35">
      <c r="B16" s="268"/>
      <c r="C16" s="268"/>
      <c r="D16" s="266"/>
      <c r="E16" s="267"/>
      <c r="F16" s="26"/>
    </row>
    <row r="17" spans="1:6" x14ac:dyDescent="0.35">
      <c r="B17" s="16" t="s">
        <v>166</v>
      </c>
      <c r="C17" s="16"/>
      <c r="D17" s="261"/>
      <c r="E17" s="261"/>
      <c r="F17" s="261"/>
    </row>
    <row r="18" spans="1:6" x14ac:dyDescent="0.35">
      <c r="A18" s="182"/>
      <c r="B18" s="268" t="s">
        <v>88</v>
      </c>
      <c r="C18" s="268" t="s">
        <v>426</v>
      </c>
      <c r="D18" s="263"/>
      <c r="E18" s="263"/>
      <c r="F18" s="263"/>
    </row>
    <row r="19" spans="1:6" x14ac:dyDescent="0.35">
      <c r="A19" s="182"/>
      <c r="B19" s="268" t="s">
        <v>90</v>
      </c>
      <c r="C19" s="268" t="s">
        <v>159</v>
      </c>
      <c r="D19" s="263"/>
      <c r="E19" s="263"/>
      <c r="F19" s="263"/>
    </row>
    <row r="20" spans="1:6" x14ac:dyDescent="0.35">
      <c r="B20" s="268"/>
      <c r="C20" s="268"/>
      <c r="D20" s="263"/>
      <c r="E20" s="263"/>
      <c r="F20" s="263"/>
    </row>
    <row r="21" spans="1:6" x14ac:dyDescent="0.35">
      <c r="B21" s="294" t="s">
        <v>167</v>
      </c>
      <c r="C21" s="16"/>
      <c r="D21" s="261"/>
      <c r="E21" s="261"/>
      <c r="F21" s="261"/>
    </row>
    <row r="22" spans="1:6" x14ac:dyDescent="0.35">
      <c r="A22" s="182"/>
      <c r="B22" s="268" t="s">
        <v>91</v>
      </c>
      <c r="C22" s="268" t="s">
        <v>513</v>
      </c>
      <c r="D22" s="263"/>
      <c r="E22" s="263"/>
      <c r="F22" s="263"/>
    </row>
    <row r="23" spans="1:6" x14ac:dyDescent="0.35">
      <c r="A23" s="182"/>
      <c r="B23" s="268" t="s">
        <v>92</v>
      </c>
      <c r="C23" s="268" t="s">
        <v>527</v>
      </c>
      <c r="D23" s="263"/>
      <c r="E23" s="263"/>
      <c r="F23" s="263"/>
    </row>
    <row r="24" spans="1:6" x14ac:dyDescent="0.35">
      <c r="A24" s="182"/>
      <c r="B24" s="268" t="s">
        <v>93</v>
      </c>
      <c r="C24" s="268" t="s">
        <v>535</v>
      </c>
      <c r="D24" s="263"/>
      <c r="E24" s="263"/>
      <c r="F24" s="263"/>
    </row>
    <row r="25" spans="1:6" x14ac:dyDescent="0.35">
      <c r="A25" s="182"/>
      <c r="B25" s="268" t="s">
        <v>78</v>
      </c>
      <c r="C25" s="268" t="s">
        <v>542</v>
      </c>
      <c r="D25" s="263"/>
      <c r="E25" s="263"/>
      <c r="F25" s="263"/>
    </row>
    <row r="26" spans="1:6" x14ac:dyDescent="0.35">
      <c r="A26" s="182"/>
      <c r="B26" s="268" t="s">
        <v>79</v>
      </c>
      <c r="C26" s="268" t="s">
        <v>554</v>
      </c>
      <c r="D26" s="263"/>
      <c r="E26" s="263"/>
      <c r="F26" s="263"/>
    </row>
    <row r="27" spans="1:6" x14ac:dyDescent="0.35">
      <c r="A27" s="182"/>
      <c r="B27" s="268" t="s">
        <v>80</v>
      </c>
      <c r="C27" s="268" t="s">
        <v>569</v>
      </c>
      <c r="D27" s="263"/>
      <c r="E27" s="263"/>
      <c r="F27" s="263"/>
    </row>
    <row r="28" spans="1:6" x14ac:dyDescent="0.35">
      <c r="A28" s="182"/>
      <c r="B28" s="268" t="s">
        <v>81</v>
      </c>
      <c r="C28" s="268" t="s">
        <v>596</v>
      </c>
      <c r="D28" s="263"/>
      <c r="E28" s="263"/>
      <c r="F28" s="263"/>
    </row>
    <row r="29" spans="1:6" x14ac:dyDescent="0.35">
      <c r="B29" s="268"/>
      <c r="C29" s="268"/>
      <c r="D29" s="263"/>
      <c r="E29" s="263"/>
      <c r="F29" s="263"/>
    </row>
    <row r="30" spans="1:6" x14ac:dyDescent="0.35">
      <c r="B30" s="294" t="s">
        <v>168</v>
      </c>
      <c r="C30" s="16"/>
      <c r="D30" s="261"/>
      <c r="E30" s="261"/>
      <c r="F30" s="261"/>
    </row>
    <row r="31" spans="1:6" x14ac:dyDescent="0.35">
      <c r="A31" s="182"/>
      <c r="B31" s="268" t="s">
        <v>82</v>
      </c>
      <c r="C31" s="268" t="s">
        <v>101</v>
      </c>
      <c r="D31" s="263"/>
      <c r="E31" s="263"/>
      <c r="F31" s="263"/>
    </row>
    <row r="32" spans="1:6" x14ac:dyDescent="0.35">
      <c r="A32" s="182"/>
      <c r="B32" s="268" t="s">
        <v>83</v>
      </c>
      <c r="C32" s="268" t="s">
        <v>625</v>
      </c>
      <c r="D32" s="263"/>
      <c r="E32" s="264"/>
      <c r="F32" s="264"/>
    </row>
    <row r="33" spans="1:6" x14ac:dyDescent="0.35">
      <c r="A33" s="182"/>
      <c r="B33" s="268" t="s">
        <v>84</v>
      </c>
      <c r="C33" s="268" t="s">
        <v>636</v>
      </c>
      <c r="D33" s="263"/>
      <c r="E33" s="264"/>
      <c r="F33" s="264"/>
    </row>
    <row r="34" spans="1:6" x14ac:dyDescent="0.35">
      <c r="A34" s="182"/>
      <c r="B34" s="268" t="s">
        <v>94</v>
      </c>
      <c r="C34" s="268" t="s">
        <v>652</v>
      </c>
      <c r="D34" s="263"/>
      <c r="E34" s="264"/>
      <c r="F34" s="264"/>
    </row>
    <row r="35" spans="1:6" x14ac:dyDescent="0.35">
      <c r="A35" s="182"/>
      <c r="B35" s="268" t="s">
        <v>95</v>
      </c>
      <c r="C35" s="268" t="s">
        <v>654</v>
      </c>
      <c r="D35" s="263"/>
      <c r="E35" s="264"/>
      <c r="F35" s="264"/>
    </row>
    <row r="36" spans="1:6" x14ac:dyDescent="0.35">
      <c r="A36" s="182"/>
      <c r="B36" s="268" t="s">
        <v>85</v>
      </c>
      <c r="C36" s="268" t="s">
        <v>102</v>
      </c>
      <c r="D36" s="263"/>
      <c r="E36" s="264"/>
      <c r="F36" s="264"/>
    </row>
    <row r="37" spans="1:6" x14ac:dyDescent="0.35">
      <c r="A37" s="182"/>
      <c r="B37" s="273"/>
      <c r="C37" s="34"/>
      <c r="D37" s="263"/>
      <c r="E37" s="264"/>
      <c r="F37" s="264"/>
    </row>
    <row r="38" spans="1:6" x14ac:dyDescent="0.35">
      <c r="B38" s="294" t="s">
        <v>169</v>
      </c>
      <c r="C38" s="16"/>
      <c r="D38" s="261"/>
      <c r="E38" s="265"/>
      <c r="F38" s="265"/>
    </row>
    <row r="39" spans="1:6" x14ac:dyDescent="0.35">
      <c r="A39" s="182"/>
      <c r="B39" s="268" t="s">
        <v>86</v>
      </c>
      <c r="C39" s="268" t="s">
        <v>103</v>
      </c>
      <c r="D39" s="263"/>
      <c r="E39" s="264"/>
      <c r="F39" s="264"/>
    </row>
    <row r="40" spans="1:6" x14ac:dyDescent="0.35">
      <c r="B40" s="268"/>
      <c r="C40" s="268"/>
      <c r="D40" s="263"/>
      <c r="E40" s="264"/>
      <c r="F40" s="264"/>
    </row>
    <row r="41" spans="1:6" x14ac:dyDescent="0.35">
      <c r="A41" s="182"/>
      <c r="B41" s="7" t="s">
        <v>170</v>
      </c>
      <c r="C41" s="268"/>
      <c r="D41" s="263"/>
      <c r="E41" s="264"/>
      <c r="F41" s="264"/>
    </row>
    <row r="42" spans="1:6" x14ac:dyDescent="0.35">
      <c r="A42" s="182"/>
      <c r="B42" s="274" t="s">
        <v>96</v>
      </c>
      <c r="C42" s="268" t="s">
        <v>311</v>
      </c>
      <c r="D42" s="263"/>
      <c r="E42" s="264"/>
      <c r="F42" s="264"/>
    </row>
    <row r="43" spans="1:6" ht="15" thickBot="1" x14ac:dyDescent="0.4">
      <c r="A43" s="182"/>
      <c r="B43" s="275"/>
      <c r="C43" s="275"/>
      <c r="D43" s="263"/>
      <c r="E43" s="264"/>
      <c r="F43" s="264"/>
    </row>
    <row r="44" spans="1:6" ht="9.75" customHeight="1" x14ac:dyDescent="0.35">
      <c r="A44" s="182"/>
      <c r="B44" s="268"/>
      <c r="C44" s="268"/>
      <c r="D44" s="263"/>
      <c r="E44" s="264"/>
      <c r="F44" s="264"/>
    </row>
    <row r="45" spans="1:6" x14ac:dyDescent="0.35">
      <c r="E45" s="264"/>
      <c r="F45" s="264"/>
    </row>
    <row r="46" spans="1:6" x14ac:dyDescent="0.35">
      <c r="E46" s="264"/>
      <c r="F46" s="264"/>
    </row>
    <row r="47" spans="1:6" x14ac:dyDescent="0.35">
      <c r="E47" s="264"/>
      <c r="F47" s="264"/>
    </row>
    <row r="48" spans="1:6" x14ac:dyDescent="0.35">
      <c r="E48" s="264"/>
      <c r="F48" s="264"/>
    </row>
    <row r="49" spans="5:6" x14ac:dyDescent="0.35">
      <c r="E49" s="264"/>
      <c r="F49" s="264"/>
    </row>
    <row r="50" spans="5:6" x14ac:dyDescent="0.35">
      <c r="E50" s="264"/>
      <c r="F50" s="264"/>
    </row>
    <row r="51" spans="5:6" x14ac:dyDescent="0.35">
      <c r="E51" s="264"/>
      <c r="F51" s="264"/>
    </row>
    <row r="52" spans="5:6" x14ac:dyDescent="0.35">
      <c r="E52" s="263"/>
      <c r="F52" s="263"/>
    </row>
    <row r="53" spans="5:6" x14ac:dyDescent="0.35">
      <c r="E53" s="263"/>
      <c r="F53" s="263"/>
    </row>
    <row r="54" spans="5:6" x14ac:dyDescent="0.35">
      <c r="E54" s="263"/>
      <c r="F54" s="263"/>
    </row>
    <row r="55" spans="5:6" x14ac:dyDescent="0.35">
      <c r="E55" s="264"/>
      <c r="F55" s="264"/>
    </row>
    <row r="56" spans="5:6" x14ac:dyDescent="0.35">
      <c r="E56" s="264"/>
      <c r="F56" s="264"/>
    </row>
    <row r="57" spans="5:6" x14ac:dyDescent="0.35">
      <c r="E57" s="264"/>
      <c r="F57" s="264"/>
    </row>
    <row r="58" spans="5:6" x14ac:dyDescent="0.35">
      <c r="E58" s="264"/>
      <c r="F58" s="264"/>
    </row>
    <row r="59" spans="5:6" x14ac:dyDescent="0.35">
      <c r="E59" s="264"/>
      <c r="F59" s="264"/>
    </row>
    <row r="60" spans="5:6" x14ac:dyDescent="0.35">
      <c r="E60" s="264"/>
      <c r="F60" s="264"/>
    </row>
    <row r="61" spans="5:6" x14ac:dyDescent="0.35">
      <c r="E61" s="264"/>
      <c r="F61" s="264"/>
    </row>
    <row r="62" spans="5:6" x14ac:dyDescent="0.35">
      <c r="E62" s="264"/>
      <c r="F62" s="264"/>
    </row>
    <row r="63" spans="5:6" x14ac:dyDescent="0.35">
      <c r="E63" s="264"/>
      <c r="F63" s="264"/>
    </row>
    <row r="64" spans="5:6" x14ac:dyDescent="0.35">
      <c r="E64" s="264"/>
      <c r="F64" s="264"/>
    </row>
    <row r="65" spans="5:6" x14ac:dyDescent="0.35">
      <c r="E65" s="264"/>
      <c r="F65" s="264"/>
    </row>
    <row r="66" spans="5:6" x14ac:dyDescent="0.35">
      <c r="E66" s="264"/>
      <c r="F66" s="264"/>
    </row>
    <row r="67" spans="5:6" x14ac:dyDescent="0.35">
      <c r="E67" s="264"/>
      <c r="F67" s="264"/>
    </row>
    <row r="68" spans="5:6" x14ac:dyDescent="0.35">
      <c r="E68" s="264"/>
      <c r="F68" s="264"/>
    </row>
    <row r="69" spans="5:6" x14ac:dyDescent="0.35">
      <c r="E69" s="264"/>
      <c r="F69" s="264"/>
    </row>
    <row r="70" spans="5:6" x14ac:dyDescent="0.35">
      <c r="E70" s="264"/>
      <c r="F70" s="264"/>
    </row>
    <row r="71" spans="5:6" x14ac:dyDescent="0.35">
      <c r="E71" s="264"/>
      <c r="F71" s="264"/>
    </row>
    <row r="72" spans="5:6" x14ac:dyDescent="0.35">
      <c r="E72" s="264"/>
      <c r="F72" s="264"/>
    </row>
    <row r="73" spans="5:6" x14ac:dyDescent="0.35">
      <c r="E73" s="264"/>
      <c r="F73" s="264"/>
    </row>
    <row r="74" spans="5:6" x14ac:dyDescent="0.35">
      <c r="E74" s="264"/>
      <c r="F74" s="264"/>
    </row>
    <row r="75" spans="5:6" x14ac:dyDescent="0.35">
      <c r="E75" s="264"/>
      <c r="F75" s="264"/>
    </row>
    <row r="76" spans="5:6" x14ac:dyDescent="0.35">
      <c r="E76" s="264"/>
      <c r="F76" s="264"/>
    </row>
    <row r="77" spans="5:6" x14ac:dyDescent="0.35">
      <c r="E77" s="264"/>
      <c r="F77" s="264"/>
    </row>
    <row r="78" spans="5:6" x14ac:dyDescent="0.35">
      <c r="E78" s="26"/>
      <c r="F78" s="26"/>
    </row>
    <row r="101" spans="2:3" x14ac:dyDescent="0.35">
      <c r="B101" s="264"/>
      <c r="C101" s="263"/>
    </row>
    <row r="102" spans="2:3" x14ac:dyDescent="0.35">
      <c r="B102" s="26"/>
      <c r="C102" s="26"/>
    </row>
  </sheetData>
  <sheetProtection algorithmName="SHA-512" hashValue="Mmo90NIVGKFiw8R4MRELk5wv4yQ5tji+WOk2uoTcmJEDHGYU53MzbafaZjPd3LdrsFxt+qPK1XgFDCZonkCHEA==" saltValue="0aH0rIV5aVEzAMfafLMogQ==" spinCount="100000" sheet="1" objects="1" scenarios="1"/>
  <mergeCells count="1">
    <mergeCell ref="B3:C3"/>
  </mergeCells>
  <hyperlinks>
    <hyperlink ref="C9" location="'CC1'!A1" display="A szabályozói szavatolótőke összetétele" xr:uid="{00000000-0004-0000-0000-000005000000}"/>
    <hyperlink ref="B5" location="'KM1'!A1" display="KM1" xr:uid="{00000000-0004-0000-0000-000006000000}"/>
    <hyperlink ref="B6" location="'OV1'!A1" display="OV1" xr:uid="{00000000-0004-0000-0000-000007000000}"/>
    <hyperlink ref="B9:B10" location="'PV1'!A1" display="PV1" xr:uid="{00000000-0004-0000-0000-000009000000}"/>
    <hyperlink ref="B9" location="'CC1'!A1" display="CC1" xr:uid="{00000000-0004-0000-0000-00000A000000}"/>
    <hyperlink ref="B10" location="'CC2'!A1" display="CC2" xr:uid="{00000000-0004-0000-0000-00000B000000}"/>
    <hyperlink ref="B18:B19" location="'PV1'!A1" display="PV1" xr:uid="{00000000-0004-0000-0000-000014000000}"/>
    <hyperlink ref="B18" location="'LIQ1'!A1" display="LIQ1" xr:uid="{00000000-0004-0000-0000-000015000000}"/>
    <hyperlink ref="B19" location="'LIQ2'!A1" display="LIQ2" xr:uid="{00000000-0004-0000-0000-000016000000}"/>
    <hyperlink ref="B22:B23" location="'PV1'!A1" display="PV1" xr:uid="{00000000-0004-0000-0000-000017000000}"/>
    <hyperlink ref="B22" location="'CR1'!A1" display="CR1" xr:uid="{00000000-0004-0000-0000-000018000000}"/>
    <hyperlink ref="B23" location="'CR1-A'!A1" display="CR1-A" xr:uid="{00000000-0004-0000-0000-000019000000}"/>
    <hyperlink ref="B24" location="'PV1'!A1" display="PV1" xr:uid="{00000000-0004-0000-0000-00001A000000}"/>
    <hyperlink ref="B24" location="'CR2'!A1" display="CR2" xr:uid="{00000000-0004-0000-0000-00001B000000}"/>
    <hyperlink ref="B25" location="'PV1'!A1" display="PV1" xr:uid="{00000000-0004-0000-0000-00001D000000}"/>
    <hyperlink ref="B25" location="'CQ1'!A1" display="CQ1" xr:uid="{00000000-0004-0000-0000-00001E000000}"/>
    <hyperlink ref="B26" location="'PV1'!A1" display="PV1" xr:uid="{00000000-0004-0000-0000-000020000000}"/>
    <hyperlink ref="B26" location="'CQ4'!A1" display="CQ4" xr:uid="{00000000-0004-0000-0000-000022000000}"/>
    <hyperlink ref="B27" location="'PV1'!A1" display="PV1" xr:uid="{00000000-0004-0000-0000-000023000000}"/>
    <hyperlink ref="B27" location="'CQ5'!A1" display="CQ5" xr:uid="{00000000-0004-0000-0000-000024000000}"/>
    <hyperlink ref="B28" location="'PV1'!A1" display="PV1" xr:uid="{00000000-0004-0000-0000-000026000000}"/>
    <hyperlink ref="B28" location="'CQ7'!A1" display="CQ7" xr:uid="{00000000-0004-0000-0000-000027000000}"/>
    <hyperlink ref="B31" location="'CCR1'!A1" display="CCR1" xr:uid="{00000000-0004-0000-0000-00002D000000}"/>
    <hyperlink ref="B32" location="'CCR2'!A1" display="CCR2" xr:uid="{00000000-0004-0000-0000-00002E000000}"/>
    <hyperlink ref="B33" location="'CCR3'!A1" display="CCR3" xr:uid="{00000000-0004-0000-0000-00002F000000}"/>
    <hyperlink ref="B34" location="'CCR5'!A1" display="CCR5" xr:uid="{00000000-0004-0000-0000-000030000000}"/>
    <hyperlink ref="B35" location="'CCR6'!A1" display="CCR6" xr:uid="{00000000-0004-0000-0000-000031000000}"/>
    <hyperlink ref="B36" location="'CCR8'!A1" display="CCR8" xr:uid="{00000000-0004-0000-0000-000032000000}"/>
    <hyperlink ref="B39" location="'MR1'!A1" display="MR1" xr:uid="{00000000-0004-0000-0000-000033000000}"/>
    <hyperlink ref="B42" location="IFRS9!A1" display="IFRS9" xr:uid="{00000000-0004-0000-0000-000040000000}"/>
    <hyperlink ref="B13:B14" location="'PV1'!A1" display="PV1" xr:uid="{28073A7E-2366-4037-B31F-EDF6626DA8B9}"/>
    <hyperlink ref="B15" location="'LR3'!A1" display="LR3 – LRSpl" xr:uid="{DC522F3D-9883-440C-BB73-C7419867749E}"/>
    <hyperlink ref="B13" location="'LR1'!A1" display="LR1 – LRSum" xr:uid="{892FDA33-56B6-4E5F-8010-BC08D820633C}"/>
    <hyperlink ref="B14" location="'LR2'!A1" display="LR2 – LRCom" xr:uid="{16EC4AE5-407A-43EA-8929-9A0C16C265D6}"/>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I47"/>
  <sheetViews>
    <sheetView showGridLines="0" zoomScale="85" zoomScaleNormal="85" workbookViewId="0">
      <selection activeCell="A48" sqref="A48"/>
    </sheetView>
  </sheetViews>
  <sheetFormatPr defaultRowHeight="14.5" x14ac:dyDescent="0.35"/>
  <cols>
    <col min="1" max="1" width="4.453125" customWidth="1"/>
    <col min="2" max="2" width="6.81640625" customWidth="1"/>
    <col min="3" max="3" width="57.453125" customWidth="1"/>
    <col min="4" max="8" width="21.1796875" customWidth="1"/>
  </cols>
  <sheetData>
    <row r="1" spans="2:9" ht="12.75" customHeight="1" x14ac:dyDescent="0.35"/>
    <row r="2" spans="2:9" x14ac:dyDescent="0.35">
      <c r="B2" s="156" t="s">
        <v>0</v>
      </c>
      <c r="C2" s="37"/>
      <c r="D2" s="37"/>
    </row>
    <row r="3" spans="2:9" x14ac:dyDescent="0.35">
      <c r="B3" s="1"/>
      <c r="C3" s="1"/>
      <c r="D3" s="1"/>
    </row>
    <row r="4" spans="2:9" ht="15.5" x14ac:dyDescent="0.35">
      <c r="B4" s="18" t="s">
        <v>463</v>
      </c>
      <c r="C4" s="2"/>
      <c r="D4" s="2"/>
    </row>
    <row r="5" spans="2:9" ht="2.15" customHeight="1" x14ac:dyDescent="0.35">
      <c r="B5" s="1"/>
      <c r="C5" s="1"/>
      <c r="D5" s="1"/>
    </row>
    <row r="6" spans="2:9" ht="2.15" customHeight="1" x14ac:dyDescent="0.35">
      <c r="B6" s="372"/>
      <c r="C6" s="372"/>
      <c r="D6" s="372"/>
    </row>
    <row r="7" spans="2:9" ht="2.15" customHeight="1" x14ac:dyDescent="0.35">
      <c r="B7" s="3"/>
      <c r="C7" s="4"/>
      <c r="D7" s="4"/>
    </row>
    <row r="8" spans="2:9" ht="15" thickBot="1" x14ac:dyDescent="0.4">
      <c r="B8" s="27"/>
      <c r="C8" s="404" t="str">
        <f>+Contents!B3</f>
        <v>30.06.2022</v>
      </c>
      <c r="D8" s="404"/>
      <c r="E8" s="404"/>
      <c r="F8" s="404"/>
      <c r="G8" s="404"/>
      <c r="H8" s="404"/>
    </row>
    <row r="9" spans="2:9" x14ac:dyDescent="0.35">
      <c r="B9" s="405" t="s">
        <v>501</v>
      </c>
      <c r="C9" s="405"/>
      <c r="D9" s="403" t="s">
        <v>500</v>
      </c>
      <c r="E9" s="403"/>
      <c r="F9" s="403"/>
      <c r="G9" s="403"/>
      <c r="H9" s="405" t="s">
        <v>499</v>
      </c>
    </row>
    <row r="10" spans="2:9" ht="15" thickBot="1" x14ac:dyDescent="0.4">
      <c r="B10" s="406"/>
      <c r="C10" s="406"/>
      <c r="D10" s="243" t="s">
        <v>368</v>
      </c>
      <c r="E10" s="243" t="s">
        <v>496</v>
      </c>
      <c r="F10" s="243" t="s">
        <v>497</v>
      </c>
      <c r="G10" s="243" t="s">
        <v>498</v>
      </c>
      <c r="H10" s="406"/>
    </row>
    <row r="11" spans="2:9" ht="15" customHeight="1" x14ac:dyDescent="0.35">
      <c r="B11" s="401" t="s">
        <v>475</v>
      </c>
      <c r="C11" s="401"/>
      <c r="D11" s="401"/>
      <c r="E11" s="401"/>
      <c r="F11" s="401"/>
      <c r="G11" s="401"/>
      <c r="H11" s="401"/>
    </row>
    <row r="12" spans="2:9" x14ac:dyDescent="0.35">
      <c r="B12" s="110">
        <v>1</v>
      </c>
      <c r="C12" s="70" t="s">
        <v>464</v>
      </c>
      <c r="D12" s="141">
        <v>0</v>
      </c>
      <c r="E12" s="141">
        <v>0</v>
      </c>
      <c r="F12" s="141">
        <v>0</v>
      </c>
      <c r="G12" s="141">
        <v>3635663419441.7373</v>
      </c>
      <c r="H12" s="141">
        <v>3635663419441.7373</v>
      </c>
      <c r="I12" s="33"/>
    </row>
    <row r="13" spans="2:9" x14ac:dyDescent="0.35">
      <c r="B13" s="110">
        <v>2</v>
      </c>
      <c r="C13" s="142" t="s">
        <v>98</v>
      </c>
      <c r="D13" s="141">
        <v>0</v>
      </c>
      <c r="E13" s="141">
        <v>0</v>
      </c>
      <c r="F13" s="141">
        <v>0</v>
      </c>
      <c r="G13" s="141">
        <v>3635663419441.7373</v>
      </c>
      <c r="H13" s="141">
        <v>3635663419441.7373</v>
      </c>
    </row>
    <row r="14" spans="2:9" x14ac:dyDescent="0.35">
      <c r="B14" s="110">
        <v>3</v>
      </c>
      <c r="C14" s="142" t="s">
        <v>465</v>
      </c>
      <c r="D14" s="175"/>
      <c r="E14" s="141">
        <v>0</v>
      </c>
      <c r="F14" s="141">
        <v>0</v>
      </c>
      <c r="G14" s="141">
        <v>0</v>
      </c>
      <c r="H14" s="141">
        <v>0</v>
      </c>
      <c r="I14" s="33"/>
    </row>
    <row r="15" spans="2:9" x14ac:dyDescent="0.35">
      <c r="B15" s="110">
        <v>4</v>
      </c>
      <c r="C15" s="70" t="s">
        <v>466</v>
      </c>
      <c r="D15" s="176"/>
      <c r="E15" s="141">
        <v>14719739556827.992</v>
      </c>
      <c r="F15" s="141">
        <v>292378352002.66382</v>
      </c>
      <c r="G15" s="141">
        <v>404448863699.20215</v>
      </c>
      <c r="H15" s="141">
        <v>14473706041896.77</v>
      </c>
    </row>
    <row r="16" spans="2:9" x14ac:dyDescent="0.35">
      <c r="B16" s="110">
        <v>5</v>
      </c>
      <c r="C16" s="142" t="s">
        <v>431</v>
      </c>
      <c r="D16" s="176"/>
      <c r="E16" s="141">
        <v>10979601168196.986</v>
      </c>
      <c r="F16" s="141">
        <v>187420036802.53702</v>
      </c>
      <c r="G16" s="141">
        <v>225643781750.94528</v>
      </c>
      <c r="H16" s="141">
        <v>10834313926500.492</v>
      </c>
    </row>
    <row r="17" spans="2:8" x14ac:dyDescent="0.35">
      <c r="B17" s="110">
        <v>6</v>
      </c>
      <c r="C17" s="142" t="s">
        <v>432</v>
      </c>
      <c r="D17" s="176"/>
      <c r="E17" s="141">
        <v>3740138388631.0063</v>
      </c>
      <c r="F17" s="141">
        <v>104958315200.12683</v>
      </c>
      <c r="G17" s="141">
        <v>178805081948.2569</v>
      </c>
      <c r="H17" s="141">
        <v>3639392115396.2769</v>
      </c>
    </row>
    <row r="18" spans="2:8" x14ac:dyDescent="0.35">
      <c r="B18" s="110">
        <v>7</v>
      </c>
      <c r="C18" s="70" t="s">
        <v>467</v>
      </c>
      <c r="D18" s="176"/>
      <c r="E18" s="141">
        <v>8240337880712.8887</v>
      </c>
      <c r="F18" s="141">
        <v>494223146928.9032</v>
      </c>
      <c r="G18" s="141">
        <v>2002637766759.6013</v>
      </c>
      <c r="H18" s="141">
        <v>5001157944515.4297</v>
      </c>
    </row>
    <row r="19" spans="2:8" x14ac:dyDescent="0.35">
      <c r="B19" s="110">
        <v>8</v>
      </c>
      <c r="C19" s="142" t="s">
        <v>468</v>
      </c>
      <c r="D19" s="176"/>
      <c r="E19" s="141">
        <v>302854688892.96753</v>
      </c>
      <c r="F19" s="141">
        <v>0</v>
      </c>
      <c r="G19" s="141">
        <v>0</v>
      </c>
      <c r="H19" s="141">
        <v>251275298.22375</v>
      </c>
    </row>
    <row r="20" spans="2:8" x14ac:dyDescent="0.35">
      <c r="B20" s="110">
        <v>9</v>
      </c>
      <c r="C20" s="142" t="s">
        <v>469</v>
      </c>
      <c r="D20" s="176"/>
      <c r="E20" s="141">
        <v>7937483191819.9209</v>
      </c>
      <c r="F20" s="141">
        <v>494223146928.9032</v>
      </c>
      <c r="G20" s="141">
        <v>2002637766759.6013</v>
      </c>
      <c r="H20" s="141">
        <v>5000906669217.2061</v>
      </c>
    </row>
    <row r="21" spans="2:8" x14ac:dyDescent="0.35">
      <c r="B21" s="110">
        <v>10</v>
      </c>
      <c r="C21" s="70" t="s">
        <v>470</v>
      </c>
      <c r="D21" s="177"/>
      <c r="E21" s="141">
        <v>67005897753.730011</v>
      </c>
      <c r="F21" s="141">
        <v>0</v>
      </c>
      <c r="G21" s="141">
        <v>0</v>
      </c>
      <c r="H21" s="141">
        <v>0</v>
      </c>
    </row>
    <row r="22" spans="2:8" x14ac:dyDescent="0.35">
      <c r="B22" s="110">
        <v>11</v>
      </c>
      <c r="C22" s="70" t="s">
        <v>471</v>
      </c>
      <c r="D22" s="141">
        <v>51855785799.342224</v>
      </c>
      <c r="E22" s="141">
        <v>964571501078.08203</v>
      </c>
      <c r="F22" s="141">
        <v>0</v>
      </c>
      <c r="G22" s="141">
        <v>1217722706.2</v>
      </c>
      <c r="H22" s="141">
        <v>1217722706.2</v>
      </c>
    </row>
    <row r="23" spans="2:8" x14ac:dyDescent="0.35">
      <c r="B23" s="110">
        <v>12</v>
      </c>
      <c r="C23" s="142" t="s">
        <v>472</v>
      </c>
      <c r="D23" s="141">
        <v>51855785799.342224</v>
      </c>
      <c r="E23" s="178"/>
      <c r="F23" s="179"/>
      <c r="G23" s="179"/>
      <c r="H23" s="180"/>
    </row>
    <row r="24" spans="2:8" ht="27.75" customHeight="1" x14ac:dyDescent="0.35">
      <c r="B24" s="110">
        <v>13</v>
      </c>
      <c r="C24" s="143" t="s">
        <v>473</v>
      </c>
      <c r="D24" s="147"/>
      <c r="E24" s="141">
        <v>964571501078.08203</v>
      </c>
      <c r="F24" s="141">
        <v>0</v>
      </c>
      <c r="G24" s="141">
        <v>1217722706.2</v>
      </c>
      <c r="H24" s="141">
        <v>1217722706.2</v>
      </c>
    </row>
    <row r="25" spans="2:8" x14ac:dyDescent="0.35">
      <c r="B25" s="133">
        <v>14</v>
      </c>
      <c r="C25" s="148" t="s">
        <v>474</v>
      </c>
      <c r="D25" s="150"/>
      <c r="E25" s="150"/>
      <c r="F25" s="150"/>
      <c r="G25" s="150"/>
      <c r="H25" s="149">
        <v>23111745128560.137</v>
      </c>
    </row>
    <row r="26" spans="2:8" x14ac:dyDescent="0.35">
      <c r="B26" s="402" t="s">
        <v>476</v>
      </c>
      <c r="C26" s="402"/>
      <c r="D26" s="402"/>
      <c r="E26" s="402"/>
      <c r="F26" s="402"/>
      <c r="G26" s="402"/>
      <c r="H26" s="402"/>
    </row>
    <row r="27" spans="2:8" x14ac:dyDescent="0.35">
      <c r="B27" s="110">
        <v>15</v>
      </c>
      <c r="C27" s="70" t="s">
        <v>429</v>
      </c>
      <c r="D27" s="175"/>
      <c r="E27" s="147"/>
      <c r="F27" s="147"/>
      <c r="G27" s="147"/>
      <c r="H27" s="141">
        <v>1139252286861.7429</v>
      </c>
    </row>
    <row r="28" spans="2:8" x14ac:dyDescent="0.35">
      <c r="B28" s="110" t="s">
        <v>3</v>
      </c>
      <c r="C28" s="30" t="s">
        <v>477</v>
      </c>
      <c r="D28" s="176"/>
      <c r="E28" s="141">
        <v>0</v>
      </c>
      <c r="F28" s="141">
        <v>0</v>
      </c>
      <c r="G28" s="141">
        <v>0</v>
      </c>
      <c r="H28" s="141">
        <v>0</v>
      </c>
    </row>
    <row r="29" spans="2:8" x14ac:dyDescent="0.35">
      <c r="B29" s="110">
        <v>16</v>
      </c>
      <c r="C29" s="70" t="s">
        <v>478</v>
      </c>
      <c r="D29" s="176"/>
      <c r="E29" s="141">
        <v>0</v>
      </c>
      <c r="F29" s="141">
        <v>0</v>
      </c>
      <c r="G29" s="141">
        <v>0</v>
      </c>
      <c r="H29" s="141">
        <v>0</v>
      </c>
    </row>
    <row r="30" spans="2:8" x14ac:dyDescent="0.35">
      <c r="B30" s="110">
        <v>17</v>
      </c>
      <c r="C30" s="70" t="s">
        <v>479</v>
      </c>
      <c r="D30" s="176"/>
      <c r="E30" s="141">
        <v>4249090640965.3936</v>
      </c>
      <c r="F30" s="141">
        <v>1952356604852.375</v>
      </c>
      <c r="G30" s="141">
        <v>12064733325837.469</v>
      </c>
      <c r="H30" s="141">
        <v>12111847257438.625</v>
      </c>
    </row>
    <row r="31" spans="2:8" ht="27.75" customHeight="1" x14ac:dyDescent="0.35">
      <c r="B31" s="110">
        <v>18</v>
      </c>
      <c r="C31" s="143" t="s">
        <v>480</v>
      </c>
      <c r="D31" s="176"/>
      <c r="E31" s="141">
        <v>2254970570</v>
      </c>
      <c r="F31" s="141">
        <v>864748700</v>
      </c>
      <c r="G31" s="141">
        <v>12731105790</v>
      </c>
      <c r="H31" s="141">
        <v>13163480140</v>
      </c>
    </row>
    <row r="32" spans="2:8" ht="39.75" customHeight="1" x14ac:dyDescent="0.35">
      <c r="B32" s="110">
        <v>19</v>
      </c>
      <c r="C32" s="143" t="s">
        <v>481</v>
      </c>
      <c r="D32" s="176"/>
      <c r="E32" s="141">
        <v>0</v>
      </c>
      <c r="F32" s="141">
        <v>0</v>
      </c>
      <c r="G32" s="141">
        <v>0</v>
      </c>
      <c r="H32" s="141">
        <v>0</v>
      </c>
    </row>
    <row r="33" spans="2:8" ht="31.5" customHeight="1" x14ac:dyDescent="0.35">
      <c r="B33" s="110">
        <v>20</v>
      </c>
      <c r="C33" s="143" t="s">
        <v>482</v>
      </c>
      <c r="D33" s="176"/>
      <c r="E33" s="141">
        <v>2709832538609.9097</v>
      </c>
      <c r="F33" s="141">
        <v>1705020806423.1123</v>
      </c>
      <c r="G33" s="141">
        <v>7986373510239.7695</v>
      </c>
      <c r="H33" s="141">
        <v>11218883582016.844</v>
      </c>
    </row>
    <row r="34" spans="2:8" ht="26.25" customHeight="1" x14ac:dyDescent="0.35">
      <c r="B34" s="110">
        <v>21</v>
      </c>
      <c r="C34" s="144" t="s">
        <v>483</v>
      </c>
      <c r="D34" s="176"/>
      <c r="E34" s="141">
        <v>438817411545.64484</v>
      </c>
      <c r="F34" s="141">
        <v>200678602123.70377</v>
      </c>
      <c r="G34" s="141">
        <v>4036752849386.2925</v>
      </c>
      <c r="H34" s="141">
        <v>2943637358935.7646</v>
      </c>
    </row>
    <row r="35" spans="2:8" x14ac:dyDescent="0.35">
      <c r="B35" s="110">
        <v>22</v>
      </c>
      <c r="C35" s="145" t="s">
        <v>484</v>
      </c>
      <c r="D35" s="176"/>
      <c r="E35" s="141">
        <v>189123038412.72409</v>
      </c>
      <c r="F35" s="141">
        <v>119528395318.81482</v>
      </c>
      <c r="G35" s="141">
        <v>3382955729655.7598</v>
      </c>
      <c r="H35" s="141">
        <v>0</v>
      </c>
    </row>
    <row r="36" spans="2:8" ht="21.5" x14ac:dyDescent="0.35">
      <c r="B36" s="110">
        <v>23</v>
      </c>
      <c r="C36" s="146" t="s">
        <v>483</v>
      </c>
      <c r="D36" s="176"/>
      <c r="E36" s="141">
        <v>148774801752.48276</v>
      </c>
      <c r="F36" s="141">
        <v>93742332611.081131</v>
      </c>
      <c r="G36" s="141">
        <v>2714876280075.415</v>
      </c>
      <c r="H36" s="141">
        <v>0</v>
      </c>
    </row>
    <row r="37" spans="2:8" ht="20" x14ac:dyDescent="0.35">
      <c r="B37" s="110">
        <v>24</v>
      </c>
      <c r="C37" s="120" t="s">
        <v>485</v>
      </c>
      <c r="D37" s="176"/>
      <c r="E37" s="141">
        <v>1347880093372.7598</v>
      </c>
      <c r="F37" s="141">
        <v>126942654410.44788</v>
      </c>
      <c r="G37" s="141">
        <v>682672980151.93933</v>
      </c>
      <c r="H37" s="141">
        <v>879800195281.78223</v>
      </c>
    </row>
    <row r="38" spans="2:8" x14ac:dyDescent="0.35">
      <c r="B38" s="110">
        <v>25</v>
      </c>
      <c r="C38" s="70" t="s">
        <v>486</v>
      </c>
      <c r="D38" s="177"/>
      <c r="E38" s="141"/>
      <c r="F38" s="141"/>
      <c r="G38" s="141"/>
      <c r="H38" s="141"/>
    </row>
    <row r="39" spans="2:8" x14ac:dyDescent="0.35">
      <c r="B39" s="110">
        <v>26</v>
      </c>
      <c r="C39" s="70" t="s">
        <v>487</v>
      </c>
      <c r="D39" s="141">
        <v>0</v>
      </c>
      <c r="E39" s="141">
        <v>1158676768840.2939</v>
      </c>
      <c r="F39" s="141">
        <v>200804811017.27142</v>
      </c>
      <c r="G39" s="141">
        <v>3680644842558.6426</v>
      </c>
      <c r="H39" s="141">
        <v>4332872224117.7534</v>
      </c>
    </row>
    <row r="40" spans="2:8" x14ac:dyDescent="0.35">
      <c r="B40" s="110">
        <v>27</v>
      </c>
      <c r="C40" s="151" t="s">
        <v>488</v>
      </c>
      <c r="D40" s="147"/>
      <c r="E40" s="147"/>
      <c r="F40" s="147"/>
      <c r="G40" s="141">
        <v>0</v>
      </c>
      <c r="H40" s="141">
        <v>0</v>
      </c>
    </row>
    <row r="41" spans="2:8" ht="21.5" x14ac:dyDescent="0.35">
      <c r="B41" s="110">
        <v>28</v>
      </c>
      <c r="C41" s="143" t="s">
        <v>489</v>
      </c>
      <c r="D41" s="147"/>
      <c r="E41" s="307">
        <v>39485967482.527496</v>
      </c>
      <c r="F41" s="307">
        <v>0</v>
      </c>
      <c r="G41" s="307">
        <v>0</v>
      </c>
      <c r="H41" s="141">
        <v>33563072360.148373</v>
      </c>
    </row>
    <row r="42" spans="2:8" x14ac:dyDescent="0.35">
      <c r="B42" s="110">
        <v>29</v>
      </c>
      <c r="C42" s="142" t="s">
        <v>490</v>
      </c>
      <c r="D42" s="147"/>
      <c r="E42" s="307">
        <v>0</v>
      </c>
      <c r="F42" s="307">
        <v>0</v>
      </c>
      <c r="G42" s="307">
        <v>0</v>
      </c>
      <c r="H42" s="141">
        <v>0</v>
      </c>
    </row>
    <row r="43" spans="2:8" x14ac:dyDescent="0.35">
      <c r="B43" s="110">
        <v>30</v>
      </c>
      <c r="C43" s="142" t="s">
        <v>491</v>
      </c>
      <c r="D43" s="147"/>
      <c r="E43" s="307">
        <v>319482364898.94122</v>
      </c>
      <c r="F43" s="307">
        <v>0</v>
      </c>
      <c r="G43" s="307">
        <v>0</v>
      </c>
      <c r="H43" s="141">
        <v>15974118244.947062</v>
      </c>
    </row>
    <row r="44" spans="2:8" x14ac:dyDescent="0.35">
      <c r="B44" s="110">
        <v>31</v>
      </c>
      <c r="C44" s="142" t="s">
        <v>492</v>
      </c>
      <c r="D44" s="147"/>
      <c r="E44" s="141">
        <v>799708436458.82532</v>
      </c>
      <c r="F44" s="141">
        <v>200804811017.27142</v>
      </c>
      <c r="G44" s="141">
        <v>3680644842558.6426</v>
      </c>
      <c r="H44" s="141">
        <v>4283335033512.6582</v>
      </c>
    </row>
    <row r="45" spans="2:8" x14ac:dyDescent="0.35">
      <c r="B45" s="110">
        <v>32</v>
      </c>
      <c r="C45" s="70" t="s">
        <v>493</v>
      </c>
      <c r="D45" s="147"/>
      <c r="E45" s="141">
        <v>3927134746273.1821</v>
      </c>
      <c r="F45" s="141">
        <v>211561623387.98544</v>
      </c>
      <c r="G45" s="141">
        <v>162917789352.66559</v>
      </c>
      <c r="H45" s="141">
        <v>225698744890.76279</v>
      </c>
    </row>
    <row r="46" spans="2:8" x14ac:dyDescent="0.35">
      <c r="B46" s="110">
        <v>33</v>
      </c>
      <c r="C46" s="126" t="s">
        <v>494</v>
      </c>
      <c r="D46" s="147"/>
      <c r="E46" s="153"/>
      <c r="F46" s="153"/>
      <c r="G46" s="153"/>
      <c r="H46" s="127">
        <v>17809670513308.883</v>
      </c>
    </row>
    <row r="47" spans="2:8" ht="15" thickBot="1" x14ac:dyDescent="0.4">
      <c r="B47" s="140">
        <v>34</v>
      </c>
      <c r="C47" s="128" t="s">
        <v>495</v>
      </c>
      <c r="D47" s="152"/>
      <c r="E47" s="154"/>
      <c r="F47" s="154"/>
      <c r="G47" s="154"/>
      <c r="H47" s="129">
        <v>1.2977076196490607</v>
      </c>
    </row>
  </sheetData>
  <sheetProtection algorithmName="SHA-512" hashValue="HemEs0T4PbS+eBGuBpL42/yu7tW2bcHE/elzpFzMDJ2EQNhc8IoEM8lSXi+84OHFEYPISHAxhcoeAlH0gb8+Jw==" saltValue="M3ajnmLtaigBx9TzMB3Y+g==" spinCount="100000" sheet="1" objects="1" scenarios="1"/>
  <mergeCells count="7">
    <mergeCell ref="B11:H11"/>
    <mergeCell ref="B26:H26"/>
    <mergeCell ref="B6:D6"/>
    <mergeCell ref="D9:G9"/>
    <mergeCell ref="C8:H8"/>
    <mergeCell ref="B9:C10"/>
    <mergeCell ref="H9:H10"/>
  </mergeCells>
  <hyperlinks>
    <hyperlink ref="B2" location="Tartalom!A1" display="Back to contents page" xr:uid="{00000000-0004-0000-1200-000000000000}"/>
    <hyperlink ref="B2:D2" location="CONTENTS!A1" display="Back to contents page" xr:uid="{00000000-0004-0000-1200-000001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E3F9C-0F97-4A18-A142-C646C9E952C6}">
  <dimension ref="B1:R33"/>
  <sheetViews>
    <sheetView showGridLines="0" topLeftCell="A5" zoomScale="70" zoomScaleNormal="70" workbookViewId="0">
      <selection activeCell="C9" sqref="C9:C11"/>
    </sheetView>
  </sheetViews>
  <sheetFormatPr defaultRowHeight="14.5" x14ac:dyDescent="0.35"/>
  <cols>
    <col min="1" max="1" width="4.453125" customWidth="1"/>
    <col min="2" max="2" width="6.81640625" customWidth="1"/>
    <col min="3" max="3" width="28" customWidth="1"/>
    <col min="4" max="4" width="21.1796875" customWidth="1"/>
    <col min="5" max="5" width="16.453125" customWidth="1"/>
    <col min="6" max="6" width="15" customWidth="1"/>
    <col min="7" max="7" width="21.1796875" customWidth="1"/>
    <col min="8" max="8" width="15" customWidth="1"/>
    <col min="9" max="9" width="14.1796875" bestFit="1" customWidth="1"/>
    <col min="10" max="10" width="9.1796875" customWidth="1"/>
    <col min="11" max="12" width="14.1796875" bestFit="1" customWidth="1"/>
    <col min="13" max="13" width="9.1796875" customWidth="1"/>
    <col min="14" max="15" width="14.1796875" bestFit="1" customWidth="1"/>
    <col min="16" max="16" width="13" customWidth="1"/>
    <col min="17" max="17" width="12.81640625" customWidth="1"/>
    <col min="18" max="18" width="11.453125" customWidth="1"/>
  </cols>
  <sheetData>
    <row r="1" spans="2:18" ht="12.75" customHeight="1" x14ac:dyDescent="0.35"/>
    <row r="2" spans="2:18" x14ac:dyDescent="0.35">
      <c r="B2" s="156" t="s">
        <v>0</v>
      </c>
      <c r="C2" s="338"/>
      <c r="D2" s="338"/>
    </row>
    <row r="3" spans="2:18" x14ac:dyDescent="0.35">
      <c r="B3" s="1"/>
      <c r="C3" s="1"/>
      <c r="D3" s="1"/>
    </row>
    <row r="4" spans="2:18" ht="15.5" x14ac:dyDescent="0.35">
      <c r="B4" s="297" t="s">
        <v>512</v>
      </c>
      <c r="C4" s="2"/>
      <c r="D4" s="2"/>
    </row>
    <row r="5" spans="2:18" ht="2.15" customHeight="1" x14ac:dyDescent="0.35">
      <c r="B5" s="1"/>
      <c r="C5" s="1"/>
      <c r="D5" s="1"/>
    </row>
    <row r="6" spans="2:18" ht="2.15" customHeight="1" x14ac:dyDescent="0.35">
      <c r="B6" s="408"/>
      <c r="C6" s="408"/>
      <c r="D6" s="408"/>
    </row>
    <row r="7" spans="2:18" ht="2.15" customHeight="1" x14ac:dyDescent="0.35">
      <c r="B7" s="298"/>
      <c r="C7" s="299"/>
      <c r="D7" s="299"/>
    </row>
    <row r="8" spans="2:18" ht="15" thickBot="1" x14ac:dyDescent="0.4">
      <c r="B8" s="27"/>
      <c r="C8" s="378" t="str">
        <f>Contents!B3</f>
        <v>30.06.2022</v>
      </c>
      <c r="D8" s="378"/>
      <c r="E8" s="378"/>
      <c r="F8" s="378"/>
      <c r="G8" s="378"/>
      <c r="H8" s="378"/>
      <c r="I8" s="378"/>
      <c r="J8" s="378"/>
      <c r="K8" s="378"/>
      <c r="L8" s="378"/>
      <c r="M8" s="378"/>
      <c r="N8" s="378"/>
      <c r="O8" s="378"/>
      <c r="P8" s="378"/>
      <c r="Q8" s="378"/>
      <c r="R8" s="378"/>
    </row>
    <row r="9" spans="2:18" ht="32.25" customHeight="1" thickBot="1" x14ac:dyDescent="0.4">
      <c r="C9" s="409" t="s">
        <v>118</v>
      </c>
      <c r="D9" s="412" t="s">
        <v>524</v>
      </c>
      <c r="E9" s="412"/>
      <c r="F9" s="412"/>
      <c r="G9" s="412"/>
      <c r="H9" s="412"/>
      <c r="I9" s="412"/>
      <c r="J9" s="412" t="s">
        <v>507</v>
      </c>
      <c r="K9" s="412"/>
      <c r="L9" s="412"/>
      <c r="M9" s="412"/>
      <c r="N9" s="412"/>
      <c r="O9" s="412"/>
      <c r="P9" s="384" t="s">
        <v>509</v>
      </c>
      <c r="Q9" s="412" t="s">
        <v>510</v>
      </c>
      <c r="R9" s="412"/>
    </row>
    <row r="10" spans="2:18" ht="34.5" customHeight="1" thickBot="1" x14ac:dyDescent="0.4">
      <c r="C10" s="410"/>
      <c r="D10" s="407" t="s">
        <v>502</v>
      </c>
      <c r="E10" s="407"/>
      <c r="F10" s="414"/>
      <c r="G10" s="415" t="s">
        <v>503</v>
      </c>
      <c r="H10" s="407"/>
      <c r="I10" s="414"/>
      <c r="J10" s="415" t="s">
        <v>506</v>
      </c>
      <c r="K10" s="407"/>
      <c r="L10" s="414"/>
      <c r="M10" s="407" t="s">
        <v>508</v>
      </c>
      <c r="N10" s="407"/>
      <c r="O10" s="407"/>
      <c r="P10" s="413"/>
      <c r="Q10" s="384" t="s">
        <v>511</v>
      </c>
      <c r="R10" s="384" t="s">
        <v>525</v>
      </c>
    </row>
    <row r="11" spans="2:18" ht="15" customHeight="1" thickBot="1" x14ac:dyDescent="0.4">
      <c r="C11" s="411"/>
      <c r="D11" s="162"/>
      <c r="E11" s="334" t="s">
        <v>504</v>
      </c>
      <c r="F11" s="335" t="s">
        <v>505</v>
      </c>
      <c r="G11" s="171"/>
      <c r="H11" s="334" t="s">
        <v>504</v>
      </c>
      <c r="I11" s="335" t="s">
        <v>505</v>
      </c>
      <c r="J11" s="336"/>
      <c r="K11" s="334" t="s">
        <v>504</v>
      </c>
      <c r="L11" s="335" t="s">
        <v>505</v>
      </c>
      <c r="M11" s="334"/>
      <c r="N11" s="334" t="s">
        <v>504</v>
      </c>
      <c r="O11" s="334" t="s">
        <v>505</v>
      </c>
      <c r="P11" s="385"/>
      <c r="Q11" s="385"/>
      <c r="R11" s="385"/>
    </row>
    <row r="12" spans="2:18" x14ac:dyDescent="0.35">
      <c r="C12" s="339" t="s">
        <v>514</v>
      </c>
      <c r="D12" s="340">
        <v>20242449.606835999</v>
      </c>
      <c r="E12" s="340">
        <v>16919227.634757001</v>
      </c>
      <c r="F12" s="341">
        <v>2140600.2945909998</v>
      </c>
      <c r="G12" s="342">
        <v>1070737.22242</v>
      </c>
      <c r="H12" s="340">
        <v>5676.061232</v>
      </c>
      <c r="I12" s="341">
        <v>951864.97550299997</v>
      </c>
      <c r="J12" s="342">
        <v>-459667.82920600002</v>
      </c>
      <c r="K12" s="340">
        <v>-188615.47176399999</v>
      </c>
      <c r="L12" s="341">
        <v>-269450.39510000002</v>
      </c>
      <c r="M12" s="340">
        <v>-717095.81010400003</v>
      </c>
      <c r="N12" s="340">
        <v>-4493.5564009999998</v>
      </c>
      <c r="O12" s="340">
        <v>-650210.06189699995</v>
      </c>
      <c r="P12" s="340">
        <v>-185997.33486999999</v>
      </c>
      <c r="Q12" s="340">
        <v>11179554.45552</v>
      </c>
      <c r="R12" s="340">
        <v>239961.72525300001</v>
      </c>
    </row>
    <row r="13" spans="2:18" x14ac:dyDescent="0.35">
      <c r="C13" s="343" t="s">
        <v>515</v>
      </c>
      <c r="D13" s="305">
        <v>700004.64540499996</v>
      </c>
      <c r="E13" s="305">
        <v>700004.64540499996</v>
      </c>
      <c r="F13" s="344">
        <v>0</v>
      </c>
      <c r="G13" s="345">
        <v>0</v>
      </c>
      <c r="H13" s="305">
        <v>0</v>
      </c>
      <c r="I13" s="344">
        <v>0</v>
      </c>
      <c r="J13" s="345">
        <v>-2.1659999999999999E-2</v>
      </c>
      <c r="K13" s="305">
        <v>-2.1659999999999999E-2</v>
      </c>
      <c r="L13" s="344">
        <v>0</v>
      </c>
      <c r="M13" s="305">
        <v>0</v>
      </c>
      <c r="N13" s="305">
        <v>0</v>
      </c>
      <c r="O13" s="305">
        <v>0</v>
      </c>
      <c r="P13" s="305">
        <v>0</v>
      </c>
      <c r="Q13" s="305">
        <v>0</v>
      </c>
      <c r="R13" s="305">
        <v>0</v>
      </c>
    </row>
    <row r="14" spans="2:18" x14ac:dyDescent="0.35">
      <c r="C14" s="343" t="s">
        <v>516</v>
      </c>
      <c r="D14" s="305">
        <v>593271.47282100003</v>
      </c>
      <c r="E14" s="305">
        <v>553465.546845</v>
      </c>
      <c r="F14" s="344">
        <v>24036.98027</v>
      </c>
      <c r="G14" s="345">
        <v>1026.4444900000001</v>
      </c>
      <c r="H14" s="305">
        <v>0.86695299999999997</v>
      </c>
      <c r="I14" s="344">
        <v>1025.5775369999999</v>
      </c>
      <c r="J14" s="345">
        <v>-3338.206236</v>
      </c>
      <c r="K14" s="305">
        <v>-1935.3302200000001</v>
      </c>
      <c r="L14" s="344">
        <v>-1402.8760159999999</v>
      </c>
      <c r="M14" s="305">
        <v>-912.50318100000004</v>
      </c>
      <c r="N14" s="305">
        <v>-0.85964300000000005</v>
      </c>
      <c r="O14" s="305">
        <v>-911.64353800000004</v>
      </c>
      <c r="P14" s="305">
        <v>-68.855963000000003</v>
      </c>
      <c r="Q14" s="305">
        <v>200908.416952</v>
      </c>
      <c r="R14" s="305">
        <v>108.39931</v>
      </c>
    </row>
    <row r="15" spans="2:18" x14ac:dyDescent="0.35">
      <c r="C15" s="343" t="s">
        <v>517</v>
      </c>
      <c r="D15" s="305">
        <v>1028889.559212</v>
      </c>
      <c r="E15" s="305">
        <v>1023312.876777</v>
      </c>
      <c r="F15" s="344">
        <v>5576.6824349999997</v>
      </c>
      <c r="G15" s="345">
        <v>37.578316999999998</v>
      </c>
      <c r="H15" s="305">
        <v>1.7060000000000001E-3</v>
      </c>
      <c r="I15" s="344">
        <v>37.576611</v>
      </c>
      <c r="J15" s="345">
        <v>-5252.9349220000004</v>
      </c>
      <c r="K15" s="305">
        <v>-4892.6150250000001</v>
      </c>
      <c r="L15" s="344">
        <v>-360.31989700000003</v>
      </c>
      <c r="M15" s="305">
        <v>-37.577137</v>
      </c>
      <c r="N15" s="305">
        <v>-5.2599999999999999E-4</v>
      </c>
      <c r="O15" s="305">
        <v>-37.576611</v>
      </c>
      <c r="P15" s="305">
        <v>0</v>
      </c>
      <c r="Q15" s="305">
        <v>305579.89983299997</v>
      </c>
      <c r="R15" s="305">
        <v>0</v>
      </c>
    </row>
    <row r="16" spans="2:18" x14ac:dyDescent="0.35">
      <c r="C16" s="343" t="s">
        <v>518</v>
      </c>
      <c r="D16" s="305">
        <v>411343.21850800002</v>
      </c>
      <c r="E16" s="305">
        <v>405322.244114</v>
      </c>
      <c r="F16" s="344">
        <v>6020.8937880000003</v>
      </c>
      <c r="G16" s="345">
        <v>11077.962696000001</v>
      </c>
      <c r="H16" s="305">
        <v>2410.942137</v>
      </c>
      <c r="I16" s="344">
        <v>8620.6045599999998</v>
      </c>
      <c r="J16" s="345">
        <v>-16042.95406</v>
      </c>
      <c r="K16" s="305">
        <v>-15537.222530999999</v>
      </c>
      <c r="L16" s="344">
        <v>-505.73152900000002</v>
      </c>
      <c r="M16" s="305">
        <v>-10236.613627000001</v>
      </c>
      <c r="N16" s="305">
        <v>-1844.5698520000001</v>
      </c>
      <c r="O16" s="305">
        <v>-8388.9031350000005</v>
      </c>
      <c r="P16" s="305">
        <v>-212.60074800000001</v>
      </c>
      <c r="Q16" s="305">
        <v>120773.914005</v>
      </c>
      <c r="R16" s="305">
        <v>129.21017499999999</v>
      </c>
    </row>
    <row r="17" spans="3:18" x14ac:dyDescent="0.35">
      <c r="C17" s="343" t="s">
        <v>519</v>
      </c>
      <c r="D17" s="305">
        <v>7998416.6798940003</v>
      </c>
      <c r="E17" s="305">
        <v>6772416.4350089999</v>
      </c>
      <c r="F17" s="344">
        <v>1213451.6552560001</v>
      </c>
      <c r="G17" s="345">
        <v>322454.54345300002</v>
      </c>
      <c r="H17" s="305">
        <v>1473.819851</v>
      </c>
      <c r="I17" s="344">
        <v>295869.47626000002</v>
      </c>
      <c r="J17" s="345">
        <v>-212503.58788000001</v>
      </c>
      <c r="K17" s="305">
        <v>-78824.204647000006</v>
      </c>
      <c r="L17" s="344">
        <v>-132253.75954100001</v>
      </c>
      <c r="M17" s="305">
        <v>-189553.43642300001</v>
      </c>
      <c r="N17" s="305">
        <v>-1199.53241</v>
      </c>
      <c r="O17" s="305">
        <v>-171052.77877400001</v>
      </c>
      <c r="P17" s="305">
        <v>-96370.374456000005</v>
      </c>
      <c r="Q17" s="305">
        <v>4346749.035867</v>
      </c>
      <c r="R17" s="305">
        <v>95167.599562999996</v>
      </c>
    </row>
    <row r="18" spans="3:18" x14ac:dyDescent="0.35">
      <c r="C18" s="346" t="s">
        <v>520</v>
      </c>
      <c r="D18" s="305">
        <v>3300061.9826409998</v>
      </c>
      <c r="E18" s="305">
        <v>2744115.5349300001</v>
      </c>
      <c r="F18" s="344">
        <v>555083.04276800004</v>
      </c>
      <c r="G18" s="345">
        <v>175040.62049299999</v>
      </c>
      <c r="H18" s="305">
        <v>88.906363999999996</v>
      </c>
      <c r="I18" s="344">
        <v>165737.401617</v>
      </c>
      <c r="J18" s="345">
        <v>-72849.461769999994</v>
      </c>
      <c r="K18" s="305">
        <v>-25201.212185</v>
      </c>
      <c r="L18" s="344">
        <v>-47632.335465999997</v>
      </c>
      <c r="M18" s="305">
        <v>-90079.416673999993</v>
      </c>
      <c r="N18" s="305">
        <v>-85.759574999999998</v>
      </c>
      <c r="O18" s="305">
        <v>-84854.714034000004</v>
      </c>
      <c r="P18" s="305">
        <v>-49473.561766999999</v>
      </c>
      <c r="Q18" s="305">
        <v>2250871.8722560001</v>
      </c>
      <c r="R18" s="305">
        <v>67733.411164999998</v>
      </c>
    </row>
    <row r="19" spans="3:18" x14ac:dyDescent="0.35">
      <c r="C19" s="343" t="s">
        <v>521</v>
      </c>
      <c r="D19" s="305">
        <v>9510524.0309960004</v>
      </c>
      <c r="E19" s="305">
        <v>7464705.8866069997</v>
      </c>
      <c r="F19" s="344">
        <v>891514.08284199995</v>
      </c>
      <c r="G19" s="345">
        <v>736140.69346400001</v>
      </c>
      <c r="H19" s="305">
        <v>1790.4305850000001</v>
      </c>
      <c r="I19" s="344">
        <v>646311.74053499999</v>
      </c>
      <c r="J19" s="345">
        <v>-222530.12444799999</v>
      </c>
      <c r="K19" s="305">
        <v>-87426.077680999995</v>
      </c>
      <c r="L19" s="344">
        <v>-134927.708117</v>
      </c>
      <c r="M19" s="305">
        <v>-516355.67973600002</v>
      </c>
      <c r="N19" s="305">
        <v>-1448.5939699999999</v>
      </c>
      <c r="O19" s="305">
        <v>-469819.15983900003</v>
      </c>
      <c r="P19" s="305">
        <v>-89345.503702999995</v>
      </c>
      <c r="Q19" s="305">
        <v>6205543.1888629999</v>
      </c>
      <c r="R19" s="305">
        <v>144556.51620499999</v>
      </c>
    </row>
    <row r="20" spans="3:18" x14ac:dyDescent="0.35">
      <c r="C20" s="347" t="s">
        <v>522</v>
      </c>
      <c r="D20" s="305">
        <v>6862145.7326610005</v>
      </c>
      <c r="E20" s="305">
        <v>6754493.0720589999</v>
      </c>
      <c r="F20" s="344">
        <v>100370.288221</v>
      </c>
      <c r="G20" s="345">
        <v>89522.249821000005</v>
      </c>
      <c r="H20" s="305">
        <v>0</v>
      </c>
      <c r="I20" s="344">
        <v>89522.249821000005</v>
      </c>
      <c r="J20" s="345">
        <v>-27748.937506999999</v>
      </c>
      <c r="K20" s="305">
        <v>-20310.973473999999</v>
      </c>
      <c r="L20" s="344">
        <v>-7437.9640330000002</v>
      </c>
      <c r="M20" s="305">
        <v>-42581.968324000001</v>
      </c>
      <c r="N20" s="305">
        <v>0</v>
      </c>
      <c r="O20" s="305">
        <v>-42581.968324000001</v>
      </c>
      <c r="P20" s="305">
        <v>0</v>
      </c>
      <c r="Q20" s="305">
        <v>0</v>
      </c>
      <c r="R20" s="305">
        <v>0</v>
      </c>
    </row>
    <row r="21" spans="3:18" x14ac:dyDescent="0.35">
      <c r="C21" s="343" t="s">
        <v>515</v>
      </c>
      <c r="D21" s="305">
        <v>401363.87111200002</v>
      </c>
      <c r="E21" s="305">
        <v>401363.87111200002</v>
      </c>
      <c r="F21" s="344">
        <v>0</v>
      </c>
      <c r="G21" s="345">
        <v>0</v>
      </c>
      <c r="H21" s="305">
        <v>0</v>
      </c>
      <c r="I21" s="344">
        <v>0</v>
      </c>
      <c r="J21" s="345">
        <v>0</v>
      </c>
      <c r="K21" s="305">
        <v>0</v>
      </c>
      <c r="L21" s="344">
        <v>0</v>
      </c>
      <c r="M21" s="305">
        <v>0</v>
      </c>
      <c r="N21" s="305">
        <v>0</v>
      </c>
      <c r="O21" s="305">
        <v>0</v>
      </c>
      <c r="P21" s="305">
        <v>0</v>
      </c>
      <c r="Q21" s="305">
        <v>0</v>
      </c>
      <c r="R21" s="305">
        <v>0</v>
      </c>
    </row>
    <row r="22" spans="3:18" x14ac:dyDescent="0.35">
      <c r="C22" s="343" t="s">
        <v>516</v>
      </c>
      <c r="D22" s="305">
        <v>5979705.5060440004</v>
      </c>
      <c r="E22" s="305">
        <v>5904886.3844370004</v>
      </c>
      <c r="F22" s="344">
        <v>74763.781390000004</v>
      </c>
      <c r="G22" s="345">
        <v>89522.249821000005</v>
      </c>
      <c r="H22" s="305">
        <v>0</v>
      </c>
      <c r="I22" s="344">
        <v>89522.249821000005</v>
      </c>
      <c r="J22" s="345">
        <v>-24144.820855999998</v>
      </c>
      <c r="K22" s="305">
        <v>-18134.327148</v>
      </c>
      <c r="L22" s="344">
        <v>-6010.493708</v>
      </c>
      <c r="M22" s="305">
        <v>-42581.968324000001</v>
      </c>
      <c r="N22" s="305">
        <v>0</v>
      </c>
      <c r="O22" s="305">
        <v>-42581.968324000001</v>
      </c>
      <c r="P22" s="305">
        <v>0</v>
      </c>
      <c r="Q22" s="305">
        <v>0</v>
      </c>
      <c r="R22" s="305">
        <v>0</v>
      </c>
    </row>
    <row r="23" spans="3:18" x14ac:dyDescent="0.35">
      <c r="C23" s="343" t="s">
        <v>517</v>
      </c>
      <c r="D23" s="305">
        <v>162395.226421</v>
      </c>
      <c r="E23" s="305">
        <v>161503.995069</v>
      </c>
      <c r="F23" s="344">
        <v>891.23135200000002</v>
      </c>
      <c r="G23" s="345">
        <v>0</v>
      </c>
      <c r="H23" s="305">
        <v>0</v>
      </c>
      <c r="I23" s="344">
        <v>0</v>
      </c>
      <c r="J23" s="345">
        <v>-748.24094100000002</v>
      </c>
      <c r="K23" s="305">
        <v>-744.57840899999997</v>
      </c>
      <c r="L23" s="344">
        <v>-3.6625320000000001</v>
      </c>
      <c r="M23" s="305">
        <v>0</v>
      </c>
      <c r="N23" s="305">
        <v>0</v>
      </c>
      <c r="O23" s="305">
        <v>0</v>
      </c>
      <c r="P23" s="305">
        <v>0</v>
      </c>
      <c r="Q23" s="305">
        <v>0</v>
      </c>
      <c r="R23" s="305">
        <v>0</v>
      </c>
    </row>
    <row r="24" spans="3:18" x14ac:dyDescent="0.35">
      <c r="C24" s="343" t="s">
        <v>518</v>
      </c>
      <c r="D24" s="305">
        <v>59328.018157999999</v>
      </c>
      <c r="E24" s="305">
        <v>52107.617499</v>
      </c>
      <c r="F24" s="344">
        <v>0</v>
      </c>
      <c r="G24" s="345">
        <v>0</v>
      </c>
      <c r="H24" s="305">
        <v>0</v>
      </c>
      <c r="I24" s="344">
        <v>0</v>
      </c>
      <c r="J24" s="345">
        <v>-15.489330000000001</v>
      </c>
      <c r="K24" s="305">
        <v>-15.489330000000001</v>
      </c>
      <c r="L24" s="344">
        <v>0</v>
      </c>
      <c r="M24" s="305">
        <v>0</v>
      </c>
      <c r="N24" s="305">
        <v>0</v>
      </c>
      <c r="O24" s="305">
        <v>0</v>
      </c>
      <c r="P24" s="305">
        <v>0</v>
      </c>
      <c r="Q24" s="305">
        <v>0</v>
      </c>
      <c r="R24" s="305">
        <v>0</v>
      </c>
    </row>
    <row r="25" spans="3:18" x14ac:dyDescent="0.35">
      <c r="C25" s="343" t="s">
        <v>519</v>
      </c>
      <c r="D25" s="305">
        <v>259353.11092599999</v>
      </c>
      <c r="E25" s="305">
        <v>234631.20394199999</v>
      </c>
      <c r="F25" s="344">
        <v>24715.275479</v>
      </c>
      <c r="G25" s="345">
        <v>0</v>
      </c>
      <c r="H25" s="305">
        <v>0</v>
      </c>
      <c r="I25" s="344">
        <v>0</v>
      </c>
      <c r="J25" s="345">
        <v>-2840.3863799999999</v>
      </c>
      <c r="K25" s="305">
        <v>-1416.578587</v>
      </c>
      <c r="L25" s="344">
        <v>-1423.8077929999999</v>
      </c>
      <c r="M25" s="305">
        <v>0</v>
      </c>
      <c r="N25" s="305">
        <v>0</v>
      </c>
      <c r="O25" s="305">
        <v>0</v>
      </c>
      <c r="P25" s="305">
        <v>0</v>
      </c>
      <c r="Q25" s="305">
        <v>0</v>
      </c>
      <c r="R25" s="305">
        <v>0</v>
      </c>
    </row>
    <row r="26" spans="3:18" x14ac:dyDescent="0.35">
      <c r="C26" s="347" t="s">
        <v>523</v>
      </c>
      <c r="D26" s="305">
        <v>6675246.789779</v>
      </c>
      <c r="E26" s="305">
        <v>6390136.0657989997</v>
      </c>
      <c r="F26" s="344">
        <v>284982.02866800001</v>
      </c>
      <c r="G26" s="345">
        <v>32649.870899000001</v>
      </c>
      <c r="H26" s="305">
        <v>0</v>
      </c>
      <c r="I26" s="344">
        <v>32576.850585</v>
      </c>
      <c r="J26" s="345">
        <v>-62089.344431999998</v>
      </c>
      <c r="K26" s="305">
        <v>-49048.972355999998</v>
      </c>
      <c r="L26" s="344">
        <v>-13038.78428</v>
      </c>
      <c r="M26" s="305">
        <v>-5939.7189109999999</v>
      </c>
      <c r="N26" s="305">
        <v>0</v>
      </c>
      <c r="O26" s="305">
        <v>-5911.9598640000004</v>
      </c>
      <c r="P26" s="348"/>
      <c r="Q26" s="305">
        <v>605175.19698100002</v>
      </c>
      <c r="R26" s="305">
        <v>1441.230403</v>
      </c>
    </row>
    <row r="27" spans="3:18" x14ac:dyDescent="0.35">
      <c r="C27" s="343" t="s">
        <v>515</v>
      </c>
      <c r="D27" s="305">
        <v>0</v>
      </c>
      <c r="E27" s="305">
        <v>0</v>
      </c>
      <c r="F27" s="344">
        <v>0</v>
      </c>
      <c r="G27" s="345">
        <v>0</v>
      </c>
      <c r="H27" s="305">
        <v>0</v>
      </c>
      <c r="I27" s="344">
        <v>0</v>
      </c>
      <c r="J27" s="345">
        <v>0</v>
      </c>
      <c r="K27" s="305">
        <v>0</v>
      </c>
      <c r="L27" s="344">
        <v>0</v>
      </c>
      <c r="M27" s="305">
        <v>0</v>
      </c>
      <c r="N27" s="305">
        <v>0</v>
      </c>
      <c r="O27" s="305">
        <v>0</v>
      </c>
      <c r="P27" s="348"/>
      <c r="Q27" s="305">
        <v>0</v>
      </c>
      <c r="R27" s="305">
        <v>0</v>
      </c>
    </row>
    <row r="28" spans="3:18" x14ac:dyDescent="0.35">
      <c r="C28" s="343" t="s">
        <v>516</v>
      </c>
      <c r="D28" s="305">
        <v>170425.15413400001</v>
      </c>
      <c r="E28" s="305">
        <v>164407.66987700001</v>
      </c>
      <c r="F28" s="344">
        <v>6017.4842570000001</v>
      </c>
      <c r="G28" s="345">
        <v>1.718442</v>
      </c>
      <c r="H28" s="305">
        <v>0</v>
      </c>
      <c r="I28" s="344">
        <v>1.718442</v>
      </c>
      <c r="J28" s="345">
        <v>-543.53573400000005</v>
      </c>
      <c r="K28" s="305">
        <v>-299.39644600000003</v>
      </c>
      <c r="L28" s="344">
        <v>-244.13928799999999</v>
      </c>
      <c r="M28" s="305">
        <v>-0.72004000000000001</v>
      </c>
      <c r="N28" s="305">
        <v>0</v>
      </c>
      <c r="O28" s="305">
        <v>-0.72004000000000001</v>
      </c>
      <c r="P28" s="348"/>
      <c r="Q28" s="305">
        <v>3144.3562230000002</v>
      </c>
      <c r="R28" s="305">
        <v>0</v>
      </c>
    </row>
    <row r="29" spans="3:18" x14ac:dyDescent="0.35">
      <c r="C29" s="343" t="s">
        <v>517</v>
      </c>
      <c r="D29" s="305">
        <v>261288.01427499999</v>
      </c>
      <c r="E29" s="305">
        <v>261070.639711</v>
      </c>
      <c r="F29" s="344">
        <v>217.37456399999999</v>
      </c>
      <c r="G29" s="345">
        <v>0</v>
      </c>
      <c r="H29" s="305">
        <v>0</v>
      </c>
      <c r="I29" s="344">
        <v>0</v>
      </c>
      <c r="J29" s="345">
        <v>-1495.6840159999999</v>
      </c>
      <c r="K29" s="305">
        <v>-1488.6643180000001</v>
      </c>
      <c r="L29" s="344">
        <v>-7.019698</v>
      </c>
      <c r="M29" s="305">
        <v>0</v>
      </c>
      <c r="N29" s="305">
        <v>0</v>
      </c>
      <c r="O29" s="305">
        <v>0</v>
      </c>
      <c r="P29" s="348"/>
      <c r="Q29" s="305">
        <v>14011.76908</v>
      </c>
      <c r="R29" s="305">
        <v>0</v>
      </c>
    </row>
    <row r="30" spans="3:18" x14ac:dyDescent="0.35">
      <c r="C30" s="343" t="s">
        <v>518</v>
      </c>
      <c r="D30" s="305">
        <v>282071.26349400001</v>
      </c>
      <c r="E30" s="305">
        <v>282050.30614200002</v>
      </c>
      <c r="F30" s="344">
        <v>20.957352</v>
      </c>
      <c r="G30" s="345">
        <v>254.463189</v>
      </c>
      <c r="H30" s="305">
        <v>0</v>
      </c>
      <c r="I30" s="344">
        <v>254.463189</v>
      </c>
      <c r="J30" s="345">
        <v>-1043.4282740000001</v>
      </c>
      <c r="K30" s="305">
        <v>-1042.023776</v>
      </c>
      <c r="L30" s="344">
        <v>-1.404498</v>
      </c>
      <c r="M30" s="305">
        <v>-118.50313199999999</v>
      </c>
      <c r="N30" s="305">
        <v>0</v>
      </c>
      <c r="O30" s="305">
        <v>-118.50313199999999</v>
      </c>
      <c r="P30" s="348"/>
      <c r="Q30" s="305">
        <v>112092.209938</v>
      </c>
      <c r="R30" s="305">
        <v>0</v>
      </c>
    </row>
    <row r="31" spans="3:18" x14ac:dyDescent="0.35">
      <c r="C31" s="343" t="s">
        <v>519</v>
      </c>
      <c r="D31" s="305">
        <v>4849132.5182499997</v>
      </c>
      <c r="E31" s="305">
        <v>4599981.6149620004</v>
      </c>
      <c r="F31" s="344">
        <v>249134.77439999999</v>
      </c>
      <c r="G31" s="345">
        <v>25204.648314999999</v>
      </c>
      <c r="H31" s="305">
        <v>0</v>
      </c>
      <c r="I31" s="344">
        <v>25188.052842000001</v>
      </c>
      <c r="J31" s="345">
        <v>-49680.628127999997</v>
      </c>
      <c r="K31" s="305">
        <v>-38979.432933999997</v>
      </c>
      <c r="L31" s="344">
        <v>-10701.030454</v>
      </c>
      <c r="M31" s="305">
        <v>-3664.3554049999998</v>
      </c>
      <c r="N31" s="305">
        <v>0</v>
      </c>
      <c r="O31" s="305">
        <v>-3653.9733160000001</v>
      </c>
      <c r="P31" s="348"/>
      <c r="Q31" s="305">
        <v>456831.894761</v>
      </c>
      <c r="R31" s="305">
        <v>1337.1025990000001</v>
      </c>
    </row>
    <row r="32" spans="3:18" x14ac:dyDescent="0.35">
      <c r="C32" s="343" t="s">
        <v>521</v>
      </c>
      <c r="D32" s="305">
        <v>1112329.839626</v>
      </c>
      <c r="E32" s="305">
        <v>1082625.8351070001</v>
      </c>
      <c r="F32" s="344">
        <v>29591.438095000001</v>
      </c>
      <c r="G32" s="345">
        <v>7189.0409529999997</v>
      </c>
      <c r="H32" s="305">
        <v>0</v>
      </c>
      <c r="I32" s="344">
        <v>7132.6161119999997</v>
      </c>
      <c r="J32" s="345">
        <v>-9326.0682799999995</v>
      </c>
      <c r="K32" s="305">
        <v>-7239.454882</v>
      </c>
      <c r="L32" s="344">
        <v>-2085.1903419999999</v>
      </c>
      <c r="M32" s="305">
        <v>-2156.1403340000002</v>
      </c>
      <c r="N32" s="305">
        <v>0</v>
      </c>
      <c r="O32" s="305">
        <v>-2138.7633759999999</v>
      </c>
      <c r="P32" s="348"/>
      <c r="Q32" s="305">
        <v>19094.966979000001</v>
      </c>
      <c r="R32" s="305">
        <v>104.127804</v>
      </c>
    </row>
    <row r="33" spans="3:18" ht="15" thickBot="1" x14ac:dyDescent="0.4">
      <c r="C33" s="337" t="s">
        <v>114</v>
      </c>
      <c r="D33" s="349">
        <v>33779842.129276</v>
      </c>
      <c r="E33" s="349">
        <v>30063856.772615001</v>
      </c>
      <c r="F33" s="350">
        <v>2525952.61148</v>
      </c>
      <c r="G33" s="351">
        <v>1194049.482423</v>
      </c>
      <c r="H33" s="349">
        <v>6816.2005150000005</v>
      </c>
      <c r="I33" s="350">
        <v>1073964.0759089999</v>
      </c>
      <c r="J33" s="351">
        <v>-551239.12867000001</v>
      </c>
      <c r="K33" s="349">
        <v>-259697.69021100001</v>
      </c>
      <c r="L33" s="350">
        <v>-289937.88832099998</v>
      </c>
      <c r="M33" s="349">
        <v>-765617.49733899999</v>
      </c>
      <c r="N33" s="349">
        <v>-4493.5564009999998</v>
      </c>
      <c r="O33" s="349">
        <v>-698703.99008500006</v>
      </c>
      <c r="P33" s="349">
        <v>-185997.33486999999</v>
      </c>
      <c r="Q33" s="349">
        <v>11784729.652501</v>
      </c>
      <c r="R33" s="349">
        <v>241402.95565600001</v>
      </c>
    </row>
  </sheetData>
  <sheetProtection algorithmName="SHA-512" hashValue="mZsfp4ydVnoNq1bw6CGma0UGbnt3FF5cScoaTFilhXuU6kFerxOUT01llnreiy2kU9EgFftCk0c3XikU9J6K2g==" saltValue="8n5GKe21TSAOFdSnUZ7dcw==" spinCount="100000" sheet="1" objects="1" scenarios="1"/>
  <mergeCells count="13">
    <mergeCell ref="M10:O10"/>
    <mergeCell ref="Q10:Q11"/>
    <mergeCell ref="R10:R11"/>
    <mergeCell ref="B6:D6"/>
    <mergeCell ref="C8:R8"/>
    <mergeCell ref="C9:C11"/>
    <mergeCell ref="D9:I9"/>
    <mergeCell ref="J9:O9"/>
    <mergeCell ref="P9:P11"/>
    <mergeCell ref="Q9:R9"/>
    <mergeCell ref="D10:F10"/>
    <mergeCell ref="G10:I10"/>
    <mergeCell ref="J10:L10"/>
  </mergeCells>
  <hyperlinks>
    <hyperlink ref="B2" location="Tartalom!A1" display="Back to contents page" xr:uid="{2D81320A-81C0-4686-8299-BE4B8C6D80CC}"/>
    <hyperlink ref="B2:D2" location="CONTENTS!A1" display="Back to contents page" xr:uid="{1575CFEA-1B91-4FAA-96E7-CAB3B67C98E2}"/>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I13"/>
  <sheetViews>
    <sheetView showGridLines="0" workbookViewId="0">
      <selection activeCell="C9" sqref="C9:C10"/>
    </sheetView>
  </sheetViews>
  <sheetFormatPr defaultRowHeight="14.5" x14ac:dyDescent="0.35"/>
  <cols>
    <col min="1" max="2" width="4.453125" customWidth="1"/>
    <col min="3" max="3" width="44" customWidth="1"/>
    <col min="4" max="9" width="13.81640625" customWidth="1"/>
  </cols>
  <sheetData>
    <row r="1" spans="2:9" ht="12.75" customHeight="1" x14ac:dyDescent="0.35"/>
    <row r="2" spans="2:9" x14ac:dyDescent="0.35">
      <c r="B2" s="155" t="s">
        <v>0</v>
      </c>
      <c r="C2" s="91"/>
      <c r="D2" s="91"/>
      <c r="E2" s="91"/>
      <c r="G2" s="37"/>
      <c r="H2" s="37"/>
    </row>
    <row r="3" spans="2:9" x14ac:dyDescent="0.35">
      <c r="B3" s="1"/>
      <c r="C3" s="1"/>
      <c r="D3" s="1"/>
      <c r="E3" s="1"/>
      <c r="G3" s="1"/>
      <c r="H3" s="1"/>
    </row>
    <row r="4" spans="2:9" ht="15.5" x14ac:dyDescent="0.35">
      <c r="B4" s="18" t="s">
        <v>526</v>
      </c>
      <c r="C4" s="2"/>
      <c r="D4" s="2"/>
      <c r="E4" s="2"/>
      <c r="G4" s="2"/>
      <c r="H4" s="2"/>
    </row>
    <row r="5" spans="2:9" ht="2.15" customHeight="1" x14ac:dyDescent="0.35">
      <c r="B5" s="1"/>
      <c r="C5" s="1"/>
      <c r="D5" s="1"/>
      <c r="E5" s="1"/>
      <c r="G5" s="1"/>
      <c r="H5" s="1"/>
    </row>
    <row r="6" spans="2:9" ht="2.15" customHeight="1" x14ac:dyDescent="0.35">
      <c r="B6" s="372"/>
      <c r="C6" s="372"/>
      <c r="D6" s="372"/>
      <c r="E6" s="372"/>
      <c r="F6" s="372"/>
      <c r="G6" s="372"/>
      <c r="H6" s="372"/>
      <c r="I6" s="372"/>
    </row>
    <row r="7" spans="2:9" ht="2.15" customHeight="1" x14ac:dyDescent="0.35">
      <c r="B7" s="3"/>
      <c r="C7" s="4"/>
      <c r="D7" s="4"/>
      <c r="E7" s="5"/>
      <c r="G7" s="5"/>
      <c r="H7" s="5"/>
    </row>
    <row r="8" spans="2:9" ht="15" thickBot="1" x14ac:dyDescent="0.4">
      <c r="B8" s="27"/>
      <c r="C8" s="378" t="str">
        <f>+Contents!B3</f>
        <v>30.06.2022</v>
      </c>
      <c r="D8" s="378"/>
      <c r="E8" s="378"/>
      <c r="F8" s="378"/>
      <c r="G8" s="378"/>
      <c r="H8" s="378"/>
      <c r="I8" s="378"/>
    </row>
    <row r="9" spans="2:9" ht="23.25" customHeight="1" thickBot="1" x14ac:dyDescent="0.4">
      <c r="C9" s="416" t="s">
        <v>118</v>
      </c>
      <c r="D9" s="392" t="s">
        <v>533</v>
      </c>
      <c r="E9" s="392"/>
      <c r="F9" s="392"/>
      <c r="G9" s="392"/>
      <c r="H9" s="392"/>
      <c r="I9" s="392"/>
    </row>
    <row r="10" spans="2:9" ht="26.25" customHeight="1" thickBot="1" x14ac:dyDescent="0.4">
      <c r="C10" s="417"/>
      <c r="D10" s="289" t="s">
        <v>528</v>
      </c>
      <c r="E10" s="289" t="s">
        <v>529</v>
      </c>
      <c r="F10" s="28" t="s">
        <v>530</v>
      </c>
      <c r="G10" s="28" t="s">
        <v>531</v>
      </c>
      <c r="H10" s="289" t="s">
        <v>532</v>
      </c>
      <c r="I10" s="289" t="s">
        <v>114</v>
      </c>
    </row>
    <row r="11" spans="2:9" x14ac:dyDescent="0.35">
      <c r="C11" s="32" t="s">
        <v>514</v>
      </c>
      <c r="D11" s="31">
        <v>0</v>
      </c>
      <c r="E11" s="31">
        <v>4786437.9255858697</v>
      </c>
      <c r="F11" s="31">
        <v>5232864.7069582641</v>
      </c>
      <c r="G11" s="31">
        <v>9591734.6978914253</v>
      </c>
      <c r="H11" s="31">
        <v>410819.88489668054</v>
      </c>
      <c r="I11" s="31">
        <v>20021857.21533224</v>
      </c>
    </row>
    <row r="12" spans="2:9" x14ac:dyDescent="0.35">
      <c r="C12" s="29" t="s">
        <v>522</v>
      </c>
      <c r="D12" s="31">
        <v>0</v>
      </c>
      <c r="E12" s="31">
        <v>1072664.1121070341</v>
      </c>
      <c r="F12" s="31">
        <v>3334663.6330921324</v>
      </c>
      <c r="G12" s="31">
        <v>2079836.3247894684</v>
      </c>
      <c r="H12" s="31">
        <v>245414.14379378202</v>
      </c>
      <c r="I12" s="31">
        <v>6732578.2137824167</v>
      </c>
    </row>
    <row r="13" spans="2:9" ht="15" thickBot="1" x14ac:dyDescent="0.4">
      <c r="C13" s="38" t="s">
        <v>114</v>
      </c>
      <c r="D13" s="39">
        <v>0</v>
      </c>
      <c r="E13" s="39">
        <v>5859102.0376929035</v>
      </c>
      <c r="F13" s="39">
        <v>8567528.3400503956</v>
      </c>
      <c r="G13" s="39">
        <v>11671571.022680894</v>
      </c>
      <c r="H13" s="39">
        <v>656234.02869046258</v>
      </c>
      <c r="I13" s="39">
        <v>26754435.429114655</v>
      </c>
    </row>
  </sheetData>
  <sheetProtection algorithmName="SHA-512" hashValue="e96G5m0e/a8IUYfpIuk7I9KvtYIPIPTEBdouCa7Z+sov71p1w9Gh2uQ2s72knuN2FV8wmc1DX6Ao8jF7wTjXNA==" saltValue="j00or+Zhfq6Jz4SclyB6CQ==" spinCount="100000" sheet="1" objects="1" scenarios="1"/>
  <mergeCells count="4">
    <mergeCell ref="B6:I6"/>
    <mergeCell ref="D9:I9"/>
    <mergeCell ref="C9:C10"/>
    <mergeCell ref="C8:I8"/>
  </mergeCells>
  <hyperlinks>
    <hyperlink ref="B2" location="Tartalom!A1" display="Back to contents page" xr:uid="{00000000-0004-0000-1400-000000000000}"/>
    <hyperlink ref="B2:E2" location="CONTENTS!A1" display="Back to contents page" xr:uid="{00000000-0004-0000-1400-000001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D16"/>
  <sheetViews>
    <sheetView showGridLines="0" workbookViewId="0">
      <selection activeCell="D25" sqref="D25"/>
    </sheetView>
  </sheetViews>
  <sheetFormatPr defaultRowHeight="14.5" x14ac:dyDescent="0.35"/>
  <cols>
    <col min="1" max="2" width="4.453125" customWidth="1"/>
    <col min="3" max="3" width="44" customWidth="1"/>
    <col min="4" max="4" width="23.54296875" customWidth="1"/>
  </cols>
  <sheetData>
    <row r="1" spans="2:4" ht="12.75" customHeight="1" x14ac:dyDescent="0.35"/>
    <row r="2" spans="2:4" x14ac:dyDescent="0.35">
      <c r="B2" s="155" t="s">
        <v>0</v>
      </c>
      <c r="C2" s="91"/>
      <c r="D2" s="91"/>
    </row>
    <row r="3" spans="2:4" x14ac:dyDescent="0.35">
      <c r="B3" s="1"/>
      <c r="C3" s="1"/>
      <c r="D3" s="1"/>
    </row>
    <row r="4" spans="2:4" ht="15.5" x14ac:dyDescent="0.35">
      <c r="B4" s="18" t="s">
        <v>534</v>
      </c>
      <c r="C4" s="2"/>
      <c r="D4" s="2"/>
    </row>
    <row r="5" spans="2:4" x14ac:dyDescent="0.35">
      <c r="B5" s="1"/>
      <c r="C5" s="1"/>
      <c r="D5" s="1"/>
    </row>
    <row r="6" spans="2:4" x14ac:dyDescent="0.35">
      <c r="B6" s="418" t="s">
        <v>713</v>
      </c>
      <c r="C6" s="418"/>
      <c r="D6" s="418"/>
    </row>
    <row r="7" spans="2:4" x14ac:dyDescent="0.35">
      <c r="B7" s="3"/>
      <c r="C7" s="4"/>
      <c r="D7" s="4"/>
    </row>
    <row r="8" spans="2:4" ht="15" thickBot="1" x14ac:dyDescent="0.4">
      <c r="B8" s="27"/>
      <c r="C8" s="378" t="str">
        <f>+Contents!B3</f>
        <v>30.06.2022</v>
      </c>
      <c r="D8" s="378"/>
    </row>
    <row r="9" spans="2:4" ht="23.25" customHeight="1" thickBot="1" x14ac:dyDescent="0.4">
      <c r="C9" s="22" t="s">
        <v>118</v>
      </c>
      <c r="D9" s="22" t="s">
        <v>539</v>
      </c>
    </row>
    <row r="10" spans="2:4" x14ac:dyDescent="0.35">
      <c r="C10" s="49" t="s">
        <v>712</v>
      </c>
      <c r="D10" s="51">
        <v>899646.14751995378</v>
      </c>
    </row>
    <row r="11" spans="2:4" ht="20" x14ac:dyDescent="0.35">
      <c r="C11" s="32" t="s">
        <v>536</v>
      </c>
      <c r="D11" s="44">
        <v>107488.92272599999</v>
      </c>
    </row>
    <row r="12" spans="2:4" x14ac:dyDescent="0.35">
      <c r="C12" s="244" t="s">
        <v>537</v>
      </c>
      <c r="D12" s="44">
        <v>25678.271978000001</v>
      </c>
    </row>
    <row r="13" spans="2:4" x14ac:dyDescent="0.35">
      <c r="C13" s="244" t="s">
        <v>538</v>
      </c>
      <c r="D13" s="44">
        <v>36810.506067828333</v>
      </c>
    </row>
    <row r="14" spans="2:4" x14ac:dyDescent="0.35">
      <c r="C14" s="32" t="s">
        <v>714</v>
      </c>
      <c r="D14" s="44">
        <v>166043.27506287451</v>
      </c>
    </row>
    <row r="15" spans="2:4" ht="15" thickBot="1" x14ac:dyDescent="0.4">
      <c r="C15" s="25" t="s">
        <v>718</v>
      </c>
      <c r="D15" s="48">
        <v>1110689.5672629999</v>
      </c>
    </row>
    <row r="16" spans="2:4" x14ac:dyDescent="0.35">
      <c r="C16" s="182"/>
      <c r="D16" s="245"/>
    </row>
  </sheetData>
  <sheetProtection algorithmName="SHA-512" hashValue="rL+gWX+Xf5LFzjeE48+5pVy9KY9vhaWM91JK9FdB0aPCTh3q/ZI9CC4cA6uCEVZqWgrfWwtkDh7O9ltID+Cp0w==" saltValue="11i/Z461itbYuw1tb57zmg==" spinCount="100000" sheet="1" objects="1" scenarios="1"/>
  <mergeCells count="2">
    <mergeCell ref="B6:D6"/>
    <mergeCell ref="C8:D8"/>
  </mergeCells>
  <hyperlinks>
    <hyperlink ref="B2" location="Tartalom!A1" display="Back to contents page" xr:uid="{00000000-0004-0000-1500-000000000000}"/>
    <hyperlink ref="B2:D2" location="CONTENTS!A1" display="Back to contents page" xr:uid="{00000000-0004-0000-1500-000001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K21"/>
  <sheetViews>
    <sheetView showGridLines="0" zoomScale="85" zoomScaleNormal="85" workbookViewId="0">
      <selection activeCell="D12" sqref="D12:K21"/>
    </sheetView>
  </sheetViews>
  <sheetFormatPr defaultRowHeight="14.5" x14ac:dyDescent="0.35"/>
  <cols>
    <col min="1" max="2" width="4.453125" customWidth="1"/>
    <col min="3" max="3" width="44" customWidth="1"/>
    <col min="4" max="4" width="13.54296875" customWidth="1"/>
    <col min="8" max="8" width="14.1796875" customWidth="1"/>
    <col min="9" max="9" width="14.81640625" customWidth="1"/>
    <col min="11" max="11" width="24.1796875" customWidth="1"/>
  </cols>
  <sheetData>
    <row r="1" spans="2:11" ht="12.75" customHeight="1" x14ac:dyDescent="0.35"/>
    <row r="2" spans="2:11" x14ac:dyDescent="0.35">
      <c r="B2" s="155" t="s">
        <v>0</v>
      </c>
      <c r="C2" s="91"/>
    </row>
    <row r="3" spans="2:11" x14ac:dyDescent="0.35">
      <c r="B3" s="1"/>
      <c r="C3" s="1"/>
    </row>
    <row r="4" spans="2:11" ht="15.5" x14ac:dyDescent="0.35">
      <c r="B4" s="18" t="s">
        <v>541</v>
      </c>
      <c r="C4" s="2"/>
    </row>
    <row r="5" spans="2:11" ht="2.15" customHeight="1" x14ac:dyDescent="0.35">
      <c r="B5" s="1"/>
      <c r="C5" s="1"/>
    </row>
    <row r="6" spans="2:11" ht="2.15" customHeight="1" x14ac:dyDescent="0.35">
      <c r="B6" s="372"/>
      <c r="C6" s="372"/>
    </row>
    <row r="7" spans="2:11" ht="2.15" customHeight="1" x14ac:dyDescent="0.35">
      <c r="B7" s="3"/>
      <c r="C7" s="4"/>
    </row>
    <row r="8" spans="2:11" ht="15" thickBot="1" x14ac:dyDescent="0.4">
      <c r="B8" s="27"/>
      <c r="C8" s="378" t="str">
        <f>+Contents!B3</f>
        <v>30.06.2022</v>
      </c>
      <c r="D8" s="378"/>
      <c r="E8" s="378"/>
      <c r="F8" s="378"/>
      <c r="G8" s="378"/>
      <c r="H8" s="378"/>
      <c r="I8" s="378"/>
      <c r="J8" s="378"/>
      <c r="K8" s="378"/>
    </row>
    <row r="9" spans="2:11" ht="54" customHeight="1" thickBot="1" x14ac:dyDescent="0.4">
      <c r="C9" s="409" t="s">
        <v>118</v>
      </c>
      <c r="D9" s="412" t="s">
        <v>545</v>
      </c>
      <c r="E9" s="412"/>
      <c r="F9" s="412"/>
      <c r="G9" s="420"/>
      <c r="H9" s="421" t="s">
        <v>507</v>
      </c>
      <c r="I9" s="422"/>
      <c r="J9" s="423" t="s">
        <v>551</v>
      </c>
      <c r="K9" s="412"/>
    </row>
    <row r="10" spans="2:11" ht="15.75" customHeight="1" thickBot="1" x14ac:dyDescent="0.4">
      <c r="C10" s="419"/>
      <c r="D10" s="384" t="s">
        <v>544</v>
      </c>
      <c r="E10" s="412" t="s">
        <v>546</v>
      </c>
      <c r="F10" s="412"/>
      <c r="G10" s="420"/>
      <c r="H10" s="427" t="s">
        <v>549</v>
      </c>
      <c r="I10" s="425" t="s">
        <v>550</v>
      </c>
      <c r="J10" s="424"/>
      <c r="K10" s="424" t="s">
        <v>552</v>
      </c>
    </row>
    <row r="11" spans="2:11" ht="43.5" customHeight="1" thickBot="1" x14ac:dyDescent="0.4">
      <c r="C11" s="411"/>
      <c r="D11" s="385"/>
      <c r="E11" s="162"/>
      <c r="F11" s="166" t="s">
        <v>547</v>
      </c>
      <c r="G11" s="167" t="s">
        <v>548</v>
      </c>
      <c r="H11" s="428"/>
      <c r="I11" s="426"/>
      <c r="J11" s="385"/>
      <c r="K11" s="385"/>
    </row>
    <row r="12" spans="2:11" x14ac:dyDescent="0.35">
      <c r="C12" s="159" t="s">
        <v>514</v>
      </c>
      <c r="D12" s="163">
        <v>650844.12149799999</v>
      </c>
      <c r="E12" s="163">
        <v>421590.31898400001</v>
      </c>
      <c r="F12" s="163">
        <v>420203.72836399998</v>
      </c>
      <c r="G12" s="168">
        <v>409089.927906</v>
      </c>
      <c r="H12" s="172">
        <v>-94019.402686000001</v>
      </c>
      <c r="I12" s="168">
        <v>-226296.48231699999</v>
      </c>
      <c r="J12" s="163">
        <v>520957.89828600001</v>
      </c>
      <c r="K12" s="163">
        <v>142945.12666099999</v>
      </c>
    </row>
    <row r="13" spans="2:11" x14ac:dyDescent="0.35">
      <c r="C13" s="157" t="s">
        <v>515</v>
      </c>
      <c r="D13" s="164">
        <v>0</v>
      </c>
      <c r="E13" s="164">
        <v>0</v>
      </c>
      <c r="F13" s="164">
        <v>0</v>
      </c>
      <c r="G13" s="169">
        <v>0</v>
      </c>
      <c r="H13" s="173">
        <v>0</v>
      </c>
      <c r="I13" s="169">
        <v>0</v>
      </c>
      <c r="J13" s="164">
        <v>0</v>
      </c>
      <c r="K13" s="164">
        <v>0</v>
      </c>
    </row>
    <row r="14" spans="2:11" x14ac:dyDescent="0.35">
      <c r="C14" s="157" t="s">
        <v>516</v>
      </c>
      <c r="D14" s="164">
        <v>452.03678500000001</v>
      </c>
      <c r="E14" s="164">
        <v>0</v>
      </c>
      <c r="F14" s="164">
        <v>0</v>
      </c>
      <c r="G14" s="169">
        <v>0</v>
      </c>
      <c r="H14" s="173">
        <v>-30.881323999999999</v>
      </c>
      <c r="I14" s="169">
        <v>0</v>
      </c>
      <c r="J14" s="164">
        <v>0</v>
      </c>
      <c r="K14" s="164">
        <v>0</v>
      </c>
    </row>
    <row r="15" spans="2:11" x14ac:dyDescent="0.35">
      <c r="C15" s="157" t="s">
        <v>517</v>
      </c>
      <c r="D15" s="164">
        <v>0</v>
      </c>
      <c r="E15" s="164">
        <v>0</v>
      </c>
      <c r="F15" s="164">
        <v>0</v>
      </c>
      <c r="G15" s="169">
        <v>0</v>
      </c>
      <c r="H15" s="173">
        <v>0</v>
      </c>
      <c r="I15" s="169">
        <v>0</v>
      </c>
      <c r="J15" s="164">
        <v>0</v>
      </c>
      <c r="K15" s="164">
        <v>0</v>
      </c>
    </row>
    <row r="16" spans="2:11" x14ac:dyDescent="0.35">
      <c r="C16" s="157" t="s">
        <v>518</v>
      </c>
      <c r="D16" s="164">
        <v>2787.8603469999998</v>
      </c>
      <c r="E16" s="164">
        <v>8376.6052149999996</v>
      </c>
      <c r="F16" s="164">
        <v>8376.6052149999996</v>
      </c>
      <c r="G16" s="169">
        <v>8376.6052149999996</v>
      </c>
      <c r="H16" s="173">
        <v>-241.25535600000001</v>
      </c>
      <c r="I16" s="169">
        <v>-8308.4741279999998</v>
      </c>
      <c r="J16" s="164">
        <v>1460.363476</v>
      </c>
      <c r="K16" s="164">
        <v>54.456400000000002</v>
      </c>
    </row>
    <row r="17" spans="3:11" x14ac:dyDescent="0.35">
      <c r="C17" s="157" t="s">
        <v>519</v>
      </c>
      <c r="D17" s="164">
        <v>382036.48237799999</v>
      </c>
      <c r="E17" s="164">
        <v>142579.58479200001</v>
      </c>
      <c r="F17" s="164">
        <v>141192.99417200001</v>
      </c>
      <c r="G17" s="169">
        <v>142571.991775</v>
      </c>
      <c r="H17" s="173">
        <v>-61576.534662999999</v>
      </c>
      <c r="I17" s="169">
        <v>-73873.627636999998</v>
      </c>
      <c r="J17" s="164">
        <v>261620.24555399999</v>
      </c>
      <c r="K17" s="164">
        <v>45880.179191000003</v>
      </c>
    </row>
    <row r="18" spans="3:11" x14ac:dyDescent="0.35">
      <c r="C18" s="157" t="s">
        <v>521</v>
      </c>
      <c r="D18" s="164">
        <v>265567.74198799999</v>
      </c>
      <c r="E18" s="164">
        <v>270634.12897700001</v>
      </c>
      <c r="F18" s="164">
        <v>270634.12897700001</v>
      </c>
      <c r="G18" s="169">
        <v>258141.33091600001</v>
      </c>
      <c r="H18" s="173">
        <v>-32170.731342999999</v>
      </c>
      <c r="I18" s="169">
        <v>-144114.38055199999</v>
      </c>
      <c r="J18" s="164">
        <v>257877.28925599999</v>
      </c>
      <c r="K18" s="164">
        <v>97010.491070000004</v>
      </c>
    </row>
    <row r="19" spans="3:11" x14ac:dyDescent="0.35">
      <c r="C19" s="160" t="s">
        <v>522</v>
      </c>
      <c r="D19" s="164">
        <v>0</v>
      </c>
      <c r="E19" s="164">
        <v>0</v>
      </c>
      <c r="F19" s="164">
        <v>0</v>
      </c>
      <c r="G19" s="169">
        <v>0</v>
      </c>
      <c r="H19" s="173">
        <v>0</v>
      </c>
      <c r="I19" s="169">
        <v>0</v>
      </c>
      <c r="J19" s="164">
        <v>0</v>
      </c>
      <c r="K19" s="164">
        <v>0</v>
      </c>
    </row>
    <row r="20" spans="3:11" x14ac:dyDescent="0.35">
      <c r="C20" s="160" t="s">
        <v>543</v>
      </c>
      <c r="D20" s="164">
        <v>6973.8916209999998</v>
      </c>
      <c r="E20" s="164">
        <v>1408.895479</v>
      </c>
      <c r="F20" s="164">
        <v>1408.895479</v>
      </c>
      <c r="G20" s="169">
        <v>1408.895479</v>
      </c>
      <c r="H20" s="173">
        <v>-468.96072199999998</v>
      </c>
      <c r="I20" s="169">
        <v>-500.23719399999999</v>
      </c>
      <c r="J20" s="164">
        <v>2309.8076580000002</v>
      </c>
      <c r="K20" s="164">
        <v>312.199499</v>
      </c>
    </row>
    <row r="21" spans="3:11" ht="15" thickBot="1" x14ac:dyDescent="0.4">
      <c r="C21" s="158" t="s">
        <v>114</v>
      </c>
      <c r="D21" s="165">
        <v>657818.01311900001</v>
      </c>
      <c r="E21" s="165">
        <v>422999.21446300001</v>
      </c>
      <c r="F21" s="165">
        <v>421612.62384299998</v>
      </c>
      <c r="G21" s="170">
        <v>410498.823385</v>
      </c>
      <c r="H21" s="174">
        <v>-94488.363408000005</v>
      </c>
      <c r="I21" s="170">
        <v>-226796.719511</v>
      </c>
      <c r="J21" s="165">
        <v>523267.70594399999</v>
      </c>
      <c r="K21" s="165">
        <v>143257.32616</v>
      </c>
    </row>
  </sheetData>
  <sheetProtection algorithmName="SHA-512" hashValue="1EvWAWWCctITqoKzFlcCfyxIZW7fEHAkVWkzHWDLACjRFeLkS/xV6yTLMrB5GBPRg9CRI9dhUmNB3yVjz8WeAg==" saltValue="0vJrsi92Q2t+XGAS2Wb2ig==" spinCount="100000" sheet="1" objects="1" scenarios="1"/>
  <mergeCells count="12">
    <mergeCell ref="B6:C6"/>
    <mergeCell ref="C8:K8"/>
    <mergeCell ref="C9:C11"/>
    <mergeCell ref="D9:G9"/>
    <mergeCell ref="H9:I9"/>
    <mergeCell ref="J9:K9"/>
    <mergeCell ref="D10:D11"/>
    <mergeCell ref="E10:G10"/>
    <mergeCell ref="K10:K11"/>
    <mergeCell ref="I10:I11"/>
    <mergeCell ref="J10:J11"/>
    <mergeCell ref="H10:H11"/>
  </mergeCells>
  <hyperlinks>
    <hyperlink ref="B2" location="Tartalom!A1" display="Back to contents page" xr:uid="{00000000-0004-0000-1800-000000000000}"/>
    <hyperlink ref="B2:C2" location="CONTENTS!A1" display="Back to contents page" xr:uid="{00000000-0004-0000-1800-000001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J31"/>
  <sheetViews>
    <sheetView showGridLines="0" zoomScale="80" zoomScaleNormal="80" workbookViewId="0">
      <selection activeCell="D12" sqref="D12:J28"/>
    </sheetView>
  </sheetViews>
  <sheetFormatPr defaultRowHeight="14.5" x14ac:dyDescent="0.35"/>
  <cols>
    <col min="1" max="2" width="4.453125" customWidth="1"/>
    <col min="3" max="3" width="44" customWidth="1"/>
    <col min="4" max="4" width="13.54296875" customWidth="1"/>
    <col min="7" max="7" width="16.1796875" customWidth="1"/>
    <col min="8" max="8" width="14.1796875" customWidth="1"/>
    <col min="9" max="9" width="14.81640625" customWidth="1"/>
    <col min="10" max="10" width="21.1796875" customWidth="1"/>
  </cols>
  <sheetData>
    <row r="1" spans="2:10" ht="12.75" customHeight="1" x14ac:dyDescent="0.35"/>
    <row r="2" spans="2:10" x14ac:dyDescent="0.35">
      <c r="B2" s="155" t="s">
        <v>0</v>
      </c>
      <c r="C2" s="91"/>
    </row>
    <row r="3" spans="2:10" x14ac:dyDescent="0.35">
      <c r="B3" s="1"/>
      <c r="C3" s="1"/>
    </row>
    <row r="4" spans="2:10" ht="15.5" x14ac:dyDescent="0.35">
      <c r="B4" s="18" t="s">
        <v>553</v>
      </c>
      <c r="C4" s="2"/>
    </row>
    <row r="5" spans="2:10" ht="2.15" customHeight="1" x14ac:dyDescent="0.35">
      <c r="B5" s="1"/>
      <c r="C5" s="1"/>
    </row>
    <row r="6" spans="2:10" ht="2.15" customHeight="1" x14ac:dyDescent="0.35">
      <c r="B6" s="372"/>
      <c r="C6" s="372"/>
    </row>
    <row r="7" spans="2:10" ht="2.15" customHeight="1" x14ac:dyDescent="0.35">
      <c r="B7" s="3"/>
      <c r="C7" s="4"/>
    </row>
    <row r="8" spans="2:10" ht="15" thickBot="1" x14ac:dyDescent="0.4">
      <c r="B8" s="27"/>
      <c r="C8" s="378" t="str">
        <f>+Contents!B3</f>
        <v>30.06.2022</v>
      </c>
      <c r="D8" s="378"/>
      <c r="E8" s="378"/>
      <c r="F8" s="378"/>
      <c r="G8" s="378"/>
      <c r="H8" s="378"/>
      <c r="I8" s="378"/>
      <c r="J8" s="378"/>
    </row>
    <row r="9" spans="2:10" ht="15" thickBot="1" x14ac:dyDescent="0.4">
      <c r="C9" s="409" t="s">
        <v>118</v>
      </c>
      <c r="D9" s="407" t="s">
        <v>540</v>
      </c>
      <c r="E9" s="407"/>
      <c r="F9" s="407"/>
      <c r="G9" s="407"/>
      <c r="H9" s="384" t="s">
        <v>565</v>
      </c>
      <c r="I9" s="384" t="s">
        <v>566</v>
      </c>
      <c r="J9" s="384" t="s">
        <v>567</v>
      </c>
    </row>
    <row r="10" spans="2:10" ht="22.5" customHeight="1" thickBot="1" x14ac:dyDescent="0.4">
      <c r="C10" s="419"/>
      <c r="D10" s="181"/>
      <c r="E10" s="407" t="s">
        <v>563</v>
      </c>
      <c r="F10" s="407"/>
      <c r="G10" s="384" t="s">
        <v>564</v>
      </c>
      <c r="H10" s="424"/>
      <c r="I10" s="424"/>
      <c r="J10" s="424"/>
    </row>
    <row r="11" spans="2:10" ht="43.5" customHeight="1" thickBot="1" x14ac:dyDescent="0.4">
      <c r="C11" s="411"/>
      <c r="D11" s="162"/>
      <c r="E11" s="162"/>
      <c r="F11" s="166" t="s">
        <v>547</v>
      </c>
      <c r="G11" s="385"/>
      <c r="H11" s="385"/>
      <c r="I11" s="385"/>
      <c r="J11" s="385"/>
    </row>
    <row r="12" spans="2:10" x14ac:dyDescent="0.35">
      <c r="C12" s="161" t="s">
        <v>696</v>
      </c>
      <c r="D12" s="163">
        <v>30131807.151825</v>
      </c>
      <c r="E12" s="163">
        <v>1161399.6115240001</v>
      </c>
      <c r="F12" s="163">
        <v>1151361.825041</v>
      </c>
      <c r="G12" s="163">
        <v>28831214.463794999</v>
      </c>
      <c r="H12" s="163">
        <v>-1229188.1217420001</v>
      </c>
      <c r="I12" s="207"/>
      <c r="J12" s="163">
        <v>-19639.440923999999</v>
      </c>
    </row>
    <row r="13" spans="2:10" x14ac:dyDescent="0.35">
      <c r="C13" s="160" t="s">
        <v>555</v>
      </c>
      <c r="D13" s="164">
        <v>11781956.448098</v>
      </c>
      <c r="E13" s="164">
        <v>308918.789154</v>
      </c>
      <c r="F13" s="164">
        <v>303553.49561699998</v>
      </c>
      <c r="G13" s="164">
        <v>10512905.3035</v>
      </c>
      <c r="H13" s="164">
        <v>-274601.95717200002</v>
      </c>
      <c r="I13" s="199"/>
      <c r="J13" s="164">
        <v>-9707.7968029999993</v>
      </c>
    </row>
    <row r="14" spans="2:10" x14ac:dyDescent="0.35">
      <c r="C14" s="160" t="s">
        <v>556</v>
      </c>
      <c r="D14" s="164">
        <v>4137503.635729</v>
      </c>
      <c r="E14" s="164">
        <v>189258.536315</v>
      </c>
      <c r="F14" s="164">
        <v>189257.61779700001</v>
      </c>
      <c r="G14" s="164">
        <v>4127921.2782129999</v>
      </c>
      <c r="H14" s="164">
        <v>-221315.67043999999</v>
      </c>
      <c r="I14" s="199"/>
      <c r="J14" s="164">
        <v>0</v>
      </c>
    </row>
    <row r="15" spans="2:10" x14ac:dyDescent="0.35">
      <c r="C15" s="160" t="s">
        <v>557</v>
      </c>
      <c r="D15" s="164">
        <v>2729860.282956</v>
      </c>
      <c r="E15" s="164">
        <v>142393.13688400001</v>
      </c>
      <c r="F15" s="164">
        <v>142391.154572</v>
      </c>
      <c r="G15" s="164">
        <v>2719570.9010219998</v>
      </c>
      <c r="H15" s="164">
        <v>-105666.544612</v>
      </c>
      <c r="I15" s="199"/>
      <c r="J15" s="164">
        <v>-9931.3753419999994</v>
      </c>
    </row>
    <row r="16" spans="2:10" x14ac:dyDescent="0.35">
      <c r="C16" s="160" t="s">
        <v>558</v>
      </c>
      <c r="D16" s="164">
        <v>2658775.9283710001</v>
      </c>
      <c r="E16" s="164">
        <v>61014.014853000001</v>
      </c>
      <c r="F16" s="164">
        <v>61008.865000999998</v>
      </c>
      <c r="G16" s="164">
        <v>2655092.4574000002</v>
      </c>
      <c r="H16" s="164">
        <v>-55477.136734</v>
      </c>
      <c r="I16" s="199"/>
      <c r="J16" s="164">
        <v>0</v>
      </c>
    </row>
    <row r="17" spans="3:10" x14ac:dyDescent="0.35">
      <c r="C17" s="160" t="s">
        <v>559</v>
      </c>
      <c r="D17" s="164">
        <v>1371501.03767</v>
      </c>
      <c r="E17" s="164">
        <v>13016.430533000001</v>
      </c>
      <c r="F17" s="164">
        <v>13016.217537</v>
      </c>
      <c r="G17" s="164">
        <v>1371501.03767</v>
      </c>
      <c r="H17" s="164">
        <v>-17134.651043999998</v>
      </c>
      <c r="I17" s="199"/>
      <c r="J17" s="164">
        <v>0</v>
      </c>
    </row>
    <row r="18" spans="3:10" x14ac:dyDescent="0.35">
      <c r="C18" s="160" t="s">
        <v>560</v>
      </c>
      <c r="D18" s="164">
        <v>1640997.8278950001</v>
      </c>
      <c r="E18" s="164">
        <v>63278.421713999996</v>
      </c>
      <c r="F18" s="164">
        <v>61130.929917000001</v>
      </c>
      <c r="G18" s="164">
        <v>1638826.439884</v>
      </c>
      <c r="H18" s="164">
        <v>-67310.970367000002</v>
      </c>
      <c r="I18" s="199"/>
      <c r="J18" s="164">
        <v>-0.154055</v>
      </c>
    </row>
    <row r="19" spans="3:10" x14ac:dyDescent="0.35">
      <c r="C19" s="184" t="s">
        <v>561</v>
      </c>
      <c r="D19" s="185">
        <v>5811211.9911059961</v>
      </c>
      <c r="E19" s="185">
        <v>383520.28207099997</v>
      </c>
      <c r="F19" s="185">
        <v>381003.54460000002</v>
      </c>
      <c r="G19" s="164">
        <v>5805397.0461059958</v>
      </c>
      <c r="H19" s="185">
        <v>-487681.19137300015</v>
      </c>
      <c r="I19" s="208"/>
      <c r="J19" s="185">
        <v>-0.11472400000275229</v>
      </c>
    </row>
    <row r="20" spans="3:10" x14ac:dyDescent="0.35">
      <c r="C20" s="160" t="s">
        <v>404</v>
      </c>
      <c r="D20" s="164">
        <v>6707896.6606780002</v>
      </c>
      <c r="E20" s="164">
        <v>32649.870899000001</v>
      </c>
      <c r="F20" s="164">
        <v>32648.929360999999</v>
      </c>
      <c r="G20" s="199"/>
      <c r="H20" s="199"/>
      <c r="I20" s="164">
        <v>-68029.063343000002</v>
      </c>
      <c r="J20" s="199"/>
    </row>
    <row r="21" spans="3:10" x14ac:dyDescent="0.35">
      <c r="C21" s="160" t="s">
        <v>555</v>
      </c>
      <c r="D21" s="164">
        <v>2866596.8599</v>
      </c>
      <c r="E21" s="164">
        <v>11900.116416999999</v>
      </c>
      <c r="F21" s="164">
        <v>11900.116416999999</v>
      </c>
      <c r="G21" s="199"/>
      <c r="H21" s="199"/>
      <c r="I21" s="164">
        <v>-0.77879900000000002</v>
      </c>
      <c r="J21" s="199"/>
    </row>
    <row r="22" spans="3:10" x14ac:dyDescent="0.35">
      <c r="C22" s="160" t="s">
        <v>556</v>
      </c>
      <c r="D22" s="164">
        <v>659370.715753</v>
      </c>
      <c r="E22" s="164">
        <v>645.91273899999999</v>
      </c>
      <c r="F22" s="164">
        <v>645.91273899999999</v>
      </c>
      <c r="G22" s="199"/>
      <c r="H22" s="199"/>
      <c r="I22" s="164">
        <v>-7691.4785780000002</v>
      </c>
      <c r="J22" s="199"/>
    </row>
    <row r="23" spans="3:10" x14ac:dyDescent="0.35">
      <c r="C23" s="160" t="s">
        <v>557</v>
      </c>
      <c r="D23" s="164">
        <v>691045.21511500003</v>
      </c>
      <c r="E23" s="164">
        <v>5713.3071630000004</v>
      </c>
      <c r="F23" s="164">
        <v>5712.3656250000004</v>
      </c>
      <c r="G23" s="199"/>
      <c r="H23" s="199"/>
      <c r="I23" s="164">
        <v>0</v>
      </c>
      <c r="J23" s="199"/>
    </row>
    <row r="24" spans="3:10" x14ac:dyDescent="0.35">
      <c r="C24" s="160" t="s">
        <v>558</v>
      </c>
      <c r="D24" s="164">
        <v>532335.57105699996</v>
      </c>
      <c r="E24" s="164">
        <v>3973.972237</v>
      </c>
      <c r="F24" s="164">
        <v>3973.972237</v>
      </c>
      <c r="G24" s="199"/>
      <c r="H24" s="199"/>
      <c r="I24" s="164">
        <v>-22563.491934000001</v>
      </c>
      <c r="J24" s="199"/>
    </row>
    <row r="25" spans="3:10" x14ac:dyDescent="0.35">
      <c r="C25" s="160" t="s">
        <v>562</v>
      </c>
      <c r="D25" s="164">
        <v>563296.33649999998</v>
      </c>
      <c r="E25" s="164">
        <v>1821.989431</v>
      </c>
      <c r="F25" s="164">
        <v>1821.989431</v>
      </c>
      <c r="G25" s="199"/>
      <c r="H25" s="199"/>
      <c r="I25" s="164">
        <v>-5419.7470460000004</v>
      </c>
      <c r="J25" s="199"/>
    </row>
    <row r="26" spans="3:10" x14ac:dyDescent="0.35">
      <c r="C26" s="160" t="s">
        <v>559</v>
      </c>
      <c r="D26" s="164">
        <v>339399.67562599998</v>
      </c>
      <c r="E26" s="164">
        <v>1388.928228</v>
      </c>
      <c r="F26" s="164">
        <v>1388.928228</v>
      </c>
      <c r="G26" s="199"/>
      <c r="H26" s="199"/>
      <c r="I26" s="164">
        <v>-2.3220839999999998</v>
      </c>
      <c r="J26" s="199"/>
    </row>
    <row r="27" spans="3:10" x14ac:dyDescent="0.35">
      <c r="C27" s="160" t="s">
        <v>561</v>
      </c>
      <c r="D27" s="164">
        <v>1055852.286727</v>
      </c>
      <c r="E27" s="164">
        <v>7205.6446840000026</v>
      </c>
      <c r="F27" s="164">
        <v>7205.644683999999</v>
      </c>
      <c r="G27" s="199"/>
      <c r="H27" s="199"/>
      <c r="I27" s="164">
        <v>-32351.244902000006</v>
      </c>
      <c r="J27" s="199"/>
    </row>
    <row r="28" spans="3:10" ht="15" thickBot="1" x14ac:dyDescent="0.4">
      <c r="C28" s="158" t="s">
        <v>114</v>
      </c>
      <c r="D28" s="165">
        <v>36839703.812503003</v>
      </c>
      <c r="E28" s="165">
        <v>1194049.482423</v>
      </c>
      <c r="F28" s="165">
        <v>1184010.754402</v>
      </c>
      <c r="G28" s="165">
        <v>28831214.463794999</v>
      </c>
      <c r="H28" s="165">
        <v>-1229188.1217420001</v>
      </c>
      <c r="I28" s="165">
        <v>-68029.063343000002</v>
      </c>
      <c r="J28" s="165">
        <v>-19639.440923999999</v>
      </c>
    </row>
    <row r="31" spans="3:10" x14ac:dyDescent="0.35">
      <c r="C31" s="160"/>
    </row>
  </sheetData>
  <sheetProtection algorithmName="SHA-512" hashValue="BJADQGGP0SdooY4qUqAepjIl+JuaqglSh8VdLcr+e1vFsQS6Im/CO9y/Ukn4oRvcOf8qORa4hsJCxR8f7/IOJw==" saltValue="B/eWYBMWEaJA+C7wtyKjJw==" spinCount="100000" sheet="1" objects="1" scenarios="1"/>
  <mergeCells count="9">
    <mergeCell ref="B6:C6"/>
    <mergeCell ref="C9:C11"/>
    <mergeCell ref="D9:G9"/>
    <mergeCell ref="C8:J8"/>
    <mergeCell ref="H9:H11"/>
    <mergeCell ref="I9:I11"/>
    <mergeCell ref="J9:J11"/>
    <mergeCell ref="E10:F10"/>
    <mergeCell ref="G10:G11"/>
  </mergeCells>
  <hyperlinks>
    <hyperlink ref="B2" location="Tartalom!A1" display="Back to contents page" xr:uid="{00000000-0004-0000-1B00-000000000000}"/>
    <hyperlink ref="B2:C2" location="CONTENTS!A1" display="Back to contents page" xr:uid="{00000000-0004-0000-1B00-000001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I32"/>
  <sheetViews>
    <sheetView showGridLines="0" topLeftCell="A7" workbookViewId="0">
      <selection activeCell="D12" sqref="D12:I31"/>
    </sheetView>
  </sheetViews>
  <sheetFormatPr defaultRowHeight="14.5" x14ac:dyDescent="0.35"/>
  <cols>
    <col min="1" max="2" width="4.453125" customWidth="1"/>
    <col min="3" max="3" width="44" customWidth="1"/>
    <col min="4" max="4" width="13.54296875" customWidth="1"/>
    <col min="7" max="7" width="16.1796875" customWidth="1"/>
    <col min="8" max="8" width="14.1796875" customWidth="1"/>
    <col min="9" max="9" width="23.54296875" customWidth="1"/>
  </cols>
  <sheetData>
    <row r="1" spans="2:9" ht="12.75" customHeight="1" x14ac:dyDescent="0.35"/>
    <row r="2" spans="2:9" x14ac:dyDescent="0.35">
      <c r="B2" s="155" t="s">
        <v>0</v>
      </c>
      <c r="C2" s="91"/>
    </row>
    <row r="3" spans="2:9" x14ac:dyDescent="0.35">
      <c r="B3" s="1"/>
      <c r="C3" s="1"/>
    </row>
    <row r="4" spans="2:9" ht="15.5" x14ac:dyDescent="0.35">
      <c r="B4" s="18" t="s">
        <v>568</v>
      </c>
      <c r="C4" s="2"/>
    </row>
    <row r="5" spans="2:9" ht="2.15" customHeight="1" x14ac:dyDescent="0.35">
      <c r="B5" s="1"/>
      <c r="C5" s="1"/>
    </row>
    <row r="6" spans="2:9" ht="2.15" customHeight="1" x14ac:dyDescent="0.35">
      <c r="B6" s="372"/>
      <c r="C6" s="372"/>
    </row>
    <row r="7" spans="2:9" ht="2.15" customHeight="1" x14ac:dyDescent="0.35">
      <c r="B7" s="3"/>
      <c r="C7" s="4"/>
    </row>
    <row r="8" spans="2:9" ht="15" thickBot="1" x14ac:dyDescent="0.4">
      <c r="B8" s="27"/>
      <c r="C8" s="378" t="str">
        <f>+Contents!B3</f>
        <v>30.06.2022</v>
      </c>
      <c r="D8" s="378"/>
      <c r="E8" s="378"/>
      <c r="F8" s="378"/>
      <c r="G8" s="378"/>
      <c r="H8" s="378"/>
      <c r="I8" s="378"/>
    </row>
    <row r="9" spans="2:9" ht="15" thickBot="1" x14ac:dyDescent="0.4">
      <c r="C9" s="409" t="s">
        <v>118</v>
      </c>
      <c r="D9" s="407" t="s">
        <v>540</v>
      </c>
      <c r="E9" s="407"/>
      <c r="F9" s="407"/>
      <c r="G9" s="407"/>
      <c r="H9" s="384" t="s">
        <v>565</v>
      </c>
      <c r="I9" s="384" t="s">
        <v>567</v>
      </c>
    </row>
    <row r="10" spans="2:9" ht="21" customHeight="1" thickBot="1" x14ac:dyDescent="0.4">
      <c r="C10" s="419"/>
      <c r="D10" s="183"/>
      <c r="E10" s="429" t="s">
        <v>563</v>
      </c>
      <c r="F10" s="429"/>
      <c r="G10" s="424" t="s">
        <v>564</v>
      </c>
      <c r="H10" s="424"/>
      <c r="I10" s="424"/>
    </row>
    <row r="11" spans="2:9" ht="43.5" customHeight="1" thickBot="1" x14ac:dyDescent="0.4">
      <c r="C11" s="411"/>
      <c r="D11" s="162"/>
      <c r="E11" s="162"/>
      <c r="F11" s="166" t="s">
        <v>547</v>
      </c>
      <c r="G11" s="385"/>
      <c r="H11" s="385"/>
      <c r="I11" s="385"/>
    </row>
    <row r="12" spans="2:9" x14ac:dyDescent="0.35">
      <c r="C12" s="159" t="s">
        <v>570</v>
      </c>
      <c r="D12" s="163">
        <v>600753.49522899999</v>
      </c>
      <c r="E12" s="163">
        <v>18495.176307000002</v>
      </c>
      <c r="F12" s="163">
        <v>18256.24119029595</v>
      </c>
      <c r="G12" s="163">
        <v>600740.99811699998</v>
      </c>
      <c r="H12" s="163">
        <v>-22302.313522</v>
      </c>
      <c r="I12" s="163">
        <v>0</v>
      </c>
    </row>
    <row r="13" spans="2:9" x14ac:dyDescent="0.35">
      <c r="C13" s="160" t="s">
        <v>571</v>
      </c>
      <c r="D13" s="164">
        <v>76237.345791999993</v>
      </c>
      <c r="E13" s="164">
        <v>1744.0755160000001</v>
      </c>
      <c r="F13" s="164">
        <v>1721.5441878288589</v>
      </c>
      <c r="G13" s="164">
        <v>76237.345791999993</v>
      </c>
      <c r="H13" s="164">
        <v>-2438.3637749999998</v>
      </c>
      <c r="I13" s="164">
        <v>0</v>
      </c>
    </row>
    <row r="14" spans="2:9" x14ac:dyDescent="0.35">
      <c r="C14" s="160" t="s">
        <v>572</v>
      </c>
      <c r="D14" s="164">
        <v>1435932.405759</v>
      </c>
      <c r="E14" s="164">
        <v>71848.979646000007</v>
      </c>
      <c r="F14" s="164">
        <v>70920.77847333606</v>
      </c>
      <c r="G14" s="164">
        <v>1435922.225115</v>
      </c>
      <c r="H14" s="164">
        <v>-73179.423735000004</v>
      </c>
      <c r="I14" s="164">
        <v>0</v>
      </c>
    </row>
    <row r="15" spans="2:9" x14ac:dyDescent="0.35">
      <c r="C15" s="160" t="s">
        <v>573</v>
      </c>
      <c r="D15" s="164">
        <v>473022.39897500002</v>
      </c>
      <c r="E15" s="164">
        <v>3479.2200560000001</v>
      </c>
      <c r="F15" s="164">
        <v>3434.2727769732628</v>
      </c>
      <c r="G15" s="164">
        <v>472945.70984700002</v>
      </c>
      <c r="H15" s="164">
        <v>-8047.7546810000003</v>
      </c>
      <c r="I15" s="164">
        <v>0</v>
      </c>
    </row>
    <row r="16" spans="2:9" x14ac:dyDescent="0.35">
      <c r="C16" s="160" t="s">
        <v>574</v>
      </c>
      <c r="D16" s="164">
        <v>51068.095974000003</v>
      </c>
      <c r="E16" s="164">
        <v>588.866533</v>
      </c>
      <c r="F16" s="164">
        <v>581.25909571743614</v>
      </c>
      <c r="G16" s="164">
        <v>51068.095974000003</v>
      </c>
      <c r="H16" s="164">
        <v>-1593.190022</v>
      </c>
      <c r="I16" s="164">
        <v>0</v>
      </c>
    </row>
    <row r="17" spans="3:9" x14ac:dyDescent="0.35">
      <c r="C17" s="160" t="s">
        <v>575</v>
      </c>
      <c r="D17" s="164">
        <v>613010.51011999999</v>
      </c>
      <c r="E17" s="164">
        <v>35343.998077999997</v>
      </c>
      <c r="F17" s="164">
        <v>34887.396736905546</v>
      </c>
      <c r="G17" s="164">
        <v>606327.59518900001</v>
      </c>
      <c r="H17" s="164">
        <v>-23660.876919999999</v>
      </c>
      <c r="I17" s="164">
        <v>-6682.9149310000003</v>
      </c>
    </row>
    <row r="18" spans="3:9" x14ac:dyDescent="0.35">
      <c r="C18" s="160" t="s">
        <v>576</v>
      </c>
      <c r="D18" s="164">
        <v>1902222.7673200001</v>
      </c>
      <c r="E18" s="164">
        <v>65258.649157</v>
      </c>
      <c r="F18" s="164">
        <v>64415.587015095742</v>
      </c>
      <c r="G18" s="164">
        <v>1902175.1596250001</v>
      </c>
      <c r="H18" s="164">
        <v>-82925.831458999994</v>
      </c>
      <c r="I18" s="164">
        <v>0</v>
      </c>
    </row>
    <row r="19" spans="3:9" x14ac:dyDescent="0.35">
      <c r="C19" s="160" t="s">
        <v>577</v>
      </c>
      <c r="D19" s="164">
        <v>521683.23289300001</v>
      </c>
      <c r="E19" s="164">
        <v>26013.428581</v>
      </c>
      <c r="F19" s="164">
        <v>25677.366815991507</v>
      </c>
      <c r="G19" s="164">
        <v>521673.039109</v>
      </c>
      <c r="H19" s="164">
        <v>-22194.015797</v>
      </c>
      <c r="I19" s="164">
        <v>0</v>
      </c>
    </row>
    <row r="20" spans="3:9" x14ac:dyDescent="0.35">
      <c r="C20" s="160" t="s">
        <v>578</v>
      </c>
      <c r="D20" s="164">
        <v>417562.36836700002</v>
      </c>
      <c r="E20" s="164">
        <v>15231.442080000001</v>
      </c>
      <c r="F20" s="164">
        <v>15034.670428270552</v>
      </c>
      <c r="G20" s="164">
        <v>417505.58701000002</v>
      </c>
      <c r="H20" s="164">
        <v>-43506.275980999999</v>
      </c>
      <c r="I20" s="164">
        <v>0</v>
      </c>
    </row>
    <row r="21" spans="3:9" x14ac:dyDescent="0.35">
      <c r="C21" s="160" t="s">
        <v>579</v>
      </c>
      <c r="D21" s="164">
        <v>238828.72899100001</v>
      </c>
      <c r="E21" s="164">
        <v>5875.3201349999999</v>
      </c>
      <c r="F21" s="164">
        <v>5799.41816581474</v>
      </c>
      <c r="G21" s="164">
        <v>238828.72899100001</v>
      </c>
      <c r="H21" s="164">
        <v>-5733.5161559999997</v>
      </c>
      <c r="I21" s="164">
        <v>0</v>
      </c>
    </row>
    <row r="22" spans="3:9" x14ac:dyDescent="0.35">
      <c r="C22" s="160" t="s">
        <v>580</v>
      </c>
      <c r="D22" s="164">
        <v>183090.422961</v>
      </c>
      <c r="E22" s="164">
        <v>2735.9430259999999</v>
      </c>
      <c r="F22" s="164">
        <v>2700.5979795207454</v>
      </c>
      <c r="G22" s="164">
        <v>182269.05342099999</v>
      </c>
      <c r="H22" s="164">
        <v>-3700.6384400000002</v>
      </c>
      <c r="I22" s="164">
        <v>0</v>
      </c>
    </row>
    <row r="23" spans="3:9" x14ac:dyDescent="0.35">
      <c r="C23" s="160" t="s">
        <v>203</v>
      </c>
      <c r="D23" s="164">
        <v>976675.644569</v>
      </c>
      <c r="E23" s="164">
        <v>22020.251345000001</v>
      </c>
      <c r="F23" s="164">
        <v>21735.776558837581</v>
      </c>
      <c r="G23" s="164">
        <v>976631.63210799999</v>
      </c>
      <c r="H23" s="164">
        <v>-39092.064937000003</v>
      </c>
      <c r="I23" s="164">
        <v>0</v>
      </c>
    </row>
    <row r="24" spans="3:9" x14ac:dyDescent="0.35">
      <c r="C24" s="160" t="s">
        <v>581</v>
      </c>
      <c r="D24" s="164">
        <v>224707.12491400001</v>
      </c>
      <c r="E24" s="164">
        <v>12450.981228000001</v>
      </c>
      <c r="F24" s="164">
        <v>12290.129738757038</v>
      </c>
      <c r="G24" s="164">
        <v>221156.692503</v>
      </c>
      <c r="H24" s="164">
        <v>-6448.7850049999997</v>
      </c>
      <c r="I24" s="164">
        <v>-3248.460411</v>
      </c>
    </row>
    <row r="25" spans="3:9" x14ac:dyDescent="0.35">
      <c r="C25" s="160" t="s">
        <v>582</v>
      </c>
      <c r="D25" s="164">
        <v>255765.101968</v>
      </c>
      <c r="E25" s="164">
        <v>9762.1765460000006</v>
      </c>
      <c r="F25" s="164">
        <v>9636.0611333331181</v>
      </c>
      <c r="G25" s="164">
        <v>255765.101968</v>
      </c>
      <c r="H25" s="164">
        <v>-9406.020246</v>
      </c>
      <c r="I25" s="164">
        <v>0</v>
      </c>
    </row>
    <row r="26" spans="3:9" x14ac:dyDescent="0.35">
      <c r="C26" s="160" t="s">
        <v>583</v>
      </c>
      <c r="D26" s="164">
        <v>613.39137600000004</v>
      </c>
      <c r="E26" s="164">
        <v>3.1330450000000001</v>
      </c>
      <c r="F26" s="164">
        <v>3.0925698804181065</v>
      </c>
      <c r="G26" s="164">
        <v>613.39137600000004</v>
      </c>
      <c r="H26" s="164">
        <v>-9.8636949999999999</v>
      </c>
      <c r="I26" s="164">
        <v>0</v>
      </c>
    </row>
    <row r="27" spans="3:9" x14ac:dyDescent="0.35">
      <c r="C27" s="160" t="s">
        <v>584</v>
      </c>
      <c r="D27" s="164">
        <v>12732.614899</v>
      </c>
      <c r="E27" s="164">
        <v>346.17626899999999</v>
      </c>
      <c r="F27" s="164">
        <v>341.70409388467652</v>
      </c>
      <c r="G27" s="164">
        <v>12732.614899</v>
      </c>
      <c r="H27" s="164">
        <v>-423.33215300000001</v>
      </c>
      <c r="I27" s="164">
        <v>0</v>
      </c>
    </row>
    <row r="28" spans="3:9" x14ac:dyDescent="0.35">
      <c r="C28" s="160" t="s">
        <v>585</v>
      </c>
      <c r="D28" s="164">
        <v>55581.917581000002</v>
      </c>
      <c r="E28" s="164">
        <v>1385.9036619999999</v>
      </c>
      <c r="F28" s="164">
        <v>1367.9994772696707</v>
      </c>
      <c r="G28" s="164">
        <v>55577.537908999999</v>
      </c>
      <c r="H28" s="164">
        <v>-1560.176925</v>
      </c>
      <c r="I28" s="164">
        <v>0</v>
      </c>
    </row>
    <row r="29" spans="3:9" x14ac:dyDescent="0.35">
      <c r="C29" s="160" t="s">
        <v>586</v>
      </c>
      <c r="D29" s="164">
        <v>19361.916813</v>
      </c>
      <c r="E29" s="164">
        <v>956.58317099999999</v>
      </c>
      <c r="F29" s="164">
        <v>944.22528331046726</v>
      </c>
      <c r="G29" s="164">
        <v>19361.916813</v>
      </c>
      <c r="H29" s="164">
        <v>-1089.0515419999999</v>
      </c>
      <c r="I29" s="164">
        <v>0</v>
      </c>
    </row>
    <row r="30" spans="3:9" x14ac:dyDescent="0.35">
      <c r="C30" s="160" t="s">
        <v>587</v>
      </c>
      <c r="D30" s="164">
        <v>262021.73884599999</v>
      </c>
      <c r="E30" s="164">
        <v>28914.239072</v>
      </c>
      <c r="F30" s="164">
        <v>28540.702373976619</v>
      </c>
      <c r="G30" s="164">
        <v>262009.07283600001</v>
      </c>
      <c r="H30" s="164">
        <v>-44811.588658000001</v>
      </c>
      <c r="I30" s="164">
        <v>-2.565312</v>
      </c>
    </row>
    <row r="31" spans="3:9" ht="15" thickBot="1" x14ac:dyDescent="0.4">
      <c r="C31" s="158" t="s">
        <v>114</v>
      </c>
      <c r="D31" s="165">
        <v>8320871.2233469998</v>
      </c>
      <c r="E31" s="165">
        <v>322454.54345300002</v>
      </c>
      <c r="F31" s="165">
        <v>318288.82409500005</v>
      </c>
      <c r="G31" s="165">
        <v>8309541.4986020001</v>
      </c>
      <c r="H31" s="165">
        <v>-392123.08364899998</v>
      </c>
      <c r="I31" s="165">
        <v>-9933.940654</v>
      </c>
    </row>
    <row r="32" spans="3:9" x14ac:dyDescent="0.35">
      <c r="C32" s="187"/>
    </row>
  </sheetData>
  <sheetProtection algorithmName="SHA-512" hashValue="0SHCuaHYzqLiMenkt5wCgxZ9XV9El3+2Qjx6R0aimJyR0GAYRsw6sq2oKLkoc1/y86sq+untuKjgjlD0AzjF8Q==" saltValue="INAEkXe4Th6IxRDxmw1/6g==" spinCount="100000" sheet="1" objects="1" scenarios="1"/>
  <mergeCells count="8">
    <mergeCell ref="B6:C6"/>
    <mergeCell ref="C9:C11"/>
    <mergeCell ref="D9:G9"/>
    <mergeCell ref="H9:H11"/>
    <mergeCell ref="I9:I11"/>
    <mergeCell ref="E10:F10"/>
    <mergeCell ref="G10:G11"/>
    <mergeCell ref="C8:I8"/>
  </mergeCells>
  <hyperlinks>
    <hyperlink ref="B2" location="Tartalom!A1" display="Back to contents page" xr:uid="{00000000-0004-0000-1C00-000000000000}"/>
    <hyperlink ref="B2:C2" location="CONTENTS!A1" display="Back to contents page" xr:uid="{00000000-0004-0000-1C00-000001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E19"/>
  <sheetViews>
    <sheetView showGridLines="0" workbookViewId="0">
      <selection activeCell="D11" sqref="D11"/>
    </sheetView>
  </sheetViews>
  <sheetFormatPr defaultRowHeight="14.5" x14ac:dyDescent="0.35"/>
  <cols>
    <col min="1" max="2" width="4.453125" customWidth="1"/>
    <col min="3" max="3" width="44" customWidth="1"/>
    <col min="4" max="5" width="16.1796875" customWidth="1"/>
  </cols>
  <sheetData>
    <row r="1" spans="2:5" ht="12.75" customHeight="1" x14ac:dyDescent="0.35"/>
    <row r="2" spans="2:5" x14ac:dyDescent="0.35">
      <c r="B2" s="155" t="s">
        <v>0</v>
      </c>
      <c r="C2" s="91"/>
    </row>
    <row r="3" spans="2:5" x14ac:dyDescent="0.35">
      <c r="B3" s="1"/>
      <c r="C3" s="1"/>
    </row>
    <row r="4" spans="2:5" ht="15.5" x14ac:dyDescent="0.35">
      <c r="B4" s="18" t="s">
        <v>595</v>
      </c>
      <c r="C4" s="2"/>
    </row>
    <row r="5" spans="2:5" ht="2.15" customHeight="1" x14ac:dyDescent="0.35">
      <c r="B5" s="1"/>
      <c r="C5" s="1"/>
    </row>
    <row r="6" spans="2:5" ht="2.15" customHeight="1" x14ac:dyDescent="0.35">
      <c r="B6" s="372"/>
      <c r="C6" s="372"/>
    </row>
    <row r="7" spans="2:5" ht="2.15" customHeight="1" x14ac:dyDescent="0.35">
      <c r="B7" s="3"/>
      <c r="C7" s="4"/>
    </row>
    <row r="8" spans="2:5" ht="15" thickBot="1" x14ac:dyDescent="0.4">
      <c r="B8" s="27"/>
      <c r="C8" s="378" t="str">
        <f>+Contents!B3</f>
        <v>30.06.2022</v>
      </c>
      <c r="D8" s="378"/>
      <c r="E8" s="378"/>
    </row>
    <row r="9" spans="2:5" ht="24.75" customHeight="1" thickBot="1" x14ac:dyDescent="0.4">
      <c r="C9" s="430" t="s">
        <v>118</v>
      </c>
      <c r="D9" s="432" t="s">
        <v>597</v>
      </c>
      <c r="E9" s="432"/>
    </row>
    <row r="10" spans="2:5" ht="34.5" customHeight="1" thickBot="1" x14ac:dyDescent="0.4">
      <c r="C10" s="431"/>
      <c r="D10" s="291" t="s">
        <v>598</v>
      </c>
      <c r="E10" s="290" t="s">
        <v>599</v>
      </c>
    </row>
    <row r="11" spans="2:5" ht="15.75" customHeight="1" x14ac:dyDescent="0.35">
      <c r="C11" s="36" t="s">
        <v>588</v>
      </c>
      <c r="D11" s="195">
        <v>0</v>
      </c>
      <c r="E11" s="195">
        <v>0</v>
      </c>
    </row>
    <row r="12" spans="2:5" x14ac:dyDescent="0.35">
      <c r="C12" s="35" t="s">
        <v>589</v>
      </c>
      <c r="D12" s="196">
        <v>7584.4755009999999</v>
      </c>
      <c r="E12" s="196">
        <v>-2561.4871480000002</v>
      </c>
    </row>
    <row r="13" spans="2:5" x14ac:dyDescent="0.35">
      <c r="C13" s="189" t="s">
        <v>590</v>
      </c>
      <c r="D13" s="197">
        <v>3692.480587</v>
      </c>
      <c r="E13" s="197">
        <v>-996.50709600000005</v>
      </c>
    </row>
    <row r="14" spans="2:5" x14ac:dyDescent="0.35">
      <c r="C14" s="189" t="s">
        <v>591</v>
      </c>
      <c r="D14" s="197">
        <v>2788.5324190000001</v>
      </c>
      <c r="E14" s="197">
        <v>-1315.079909</v>
      </c>
    </row>
    <row r="15" spans="2:5" x14ac:dyDescent="0.35">
      <c r="C15" s="189" t="s">
        <v>592</v>
      </c>
      <c r="D15" s="197">
        <v>874.52996399999995</v>
      </c>
      <c r="E15" s="197">
        <v>-240.10818800000001</v>
      </c>
    </row>
    <row r="16" spans="2:5" x14ac:dyDescent="0.35">
      <c r="C16" s="189" t="s">
        <v>593</v>
      </c>
      <c r="D16" s="196">
        <v>0</v>
      </c>
      <c r="E16" s="197">
        <v>0</v>
      </c>
    </row>
    <row r="17" spans="3:5" x14ac:dyDescent="0.35">
      <c r="C17" s="189" t="s">
        <v>594</v>
      </c>
      <c r="D17" s="196">
        <v>228.93253100000001</v>
      </c>
      <c r="E17" s="196">
        <v>-9.7919549999999997</v>
      </c>
    </row>
    <row r="18" spans="3:5" ht="15" thickBot="1" x14ac:dyDescent="0.4">
      <c r="C18" s="190" t="s">
        <v>114</v>
      </c>
      <c r="D18" s="198">
        <v>7584.4755009999999</v>
      </c>
      <c r="E18" s="198">
        <v>-2561.4871480000002</v>
      </c>
    </row>
    <row r="19" spans="3:5" x14ac:dyDescent="0.35">
      <c r="C19" s="187"/>
    </row>
  </sheetData>
  <sheetProtection algorithmName="SHA-512" hashValue="mfZk7d16rEa406UrbL5IDEWFADXopA1Wgvdna53G1OWbS9ZuTnttJq0G9+b2htHfxh2kV3Sq4jx8B2qpL/M/vQ==" saltValue="UHgCQBaGFo7y7G4Ey+nAmQ==" spinCount="100000" sheet="1" objects="1" scenarios="1"/>
  <mergeCells count="4">
    <mergeCell ref="C8:E8"/>
    <mergeCell ref="B6:C6"/>
    <mergeCell ref="C9:C10"/>
    <mergeCell ref="D9:E9"/>
  </mergeCells>
  <hyperlinks>
    <hyperlink ref="B2" location="Tartalom!A1" display="Back to contents page" xr:uid="{00000000-0004-0000-1E00-000000000000}"/>
    <hyperlink ref="B2:C2" location="CONTENTS!A1" display="Back to contents page" xr:uid="{00000000-0004-0000-1E00-000001000000}"/>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J21"/>
  <sheetViews>
    <sheetView showGridLines="0" zoomScale="70" zoomScaleNormal="70" workbookViewId="0">
      <selection activeCell="D11" sqref="D11:J21"/>
    </sheetView>
  </sheetViews>
  <sheetFormatPr defaultRowHeight="14.5" x14ac:dyDescent="0.35"/>
  <cols>
    <col min="1" max="1" width="4.453125" customWidth="1"/>
    <col min="2" max="2" width="5.81640625" customWidth="1"/>
    <col min="3" max="3" width="64" customWidth="1"/>
    <col min="4" max="5" width="18.1796875" customWidth="1"/>
    <col min="6" max="6" width="16.1796875" customWidth="1"/>
    <col min="7" max="7" width="14.81640625" customWidth="1"/>
    <col min="8" max="8" width="12.81640625" customWidth="1"/>
    <col min="9" max="9" width="17.54296875" customWidth="1"/>
    <col min="10" max="10" width="12.81640625" customWidth="1"/>
  </cols>
  <sheetData>
    <row r="1" spans="2:10" ht="12.75" customHeight="1" x14ac:dyDescent="0.35"/>
    <row r="2" spans="2:10" x14ac:dyDescent="0.35">
      <c r="B2" s="155" t="s">
        <v>0</v>
      </c>
      <c r="C2" s="91"/>
    </row>
    <row r="3" spans="2:10" x14ac:dyDescent="0.35">
      <c r="B3" s="1"/>
      <c r="C3" s="1"/>
    </row>
    <row r="4" spans="2:10" ht="15.5" x14ac:dyDescent="0.35">
      <c r="B4" s="18" t="s">
        <v>602</v>
      </c>
      <c r="C4" s="2"/>
    </row>
    <row r="5" spans="2:10" x14ac:dyDescent="0.35">
      <c r="B5" s="1"/>
      <c r="C5" s="1"/>
    </row>
    <row r="6" spans="2:10" x14ac:dyDescent="0.35">
      <c r="B6" s="372" t="s">
        <v>715</v>
      </c>
      <c r="C6" s="372"/>
      <c r="D6" s="372"/>
      <c r="E6" s="372"/>
      <c r="F6" s="372"/>
      <c r="G6" s="372"/>
      <c r="H6" s="372"/>
      <c r="I6" s="372"/>
    </row>
    <row r="7" spans="2:10" x14ac:dyDescent="0.35">
      <c r="B7" s="3"/>
      <c r="C7" s="4"/>
    </row>
    <row r="8" spans="2:10" ht="15" thickBot="1" x14ac:dyDescent="0.4">
      <c r="B8" s="27"/>
      <c r="C8" s="378" t="str">
        <f>+Contents!B3</f>
        <v>30.06.2022</v>
      </c>
      <c r="D8" s="378"/>
      <c r="E8" s="378"/>
      <c r="F8" s="378"/>
      <c r="G8" s="378"/>
      <c r="H8" s="378"/>
      <c r="I8" s="378"/>
      <c r="J8" s="378"/>
    </row>
    <row r="9" spans="2:10" ht="49.5" customHeight="1" x14ac:dyDescent="0.35">
      <c r="B9" s="200"/>
      <c r="C9" s="430" t="s">
        <v>118</v>
      </c>
      <c r="D9" s="433" t="s">
        <v>613</v>
      </c>
      <c r="E9" s="433" t="s">
        <v>614</v>
      </c>
      <c r="F9" s="435" t="s">
        <v>71</v>
      </c>
      <c r="G9" s="435" t="s">
        <v>615</v>
      </c>
      <c r="H9" s="433" t="s">
        <v>616</v>
      </c>
      <c r="I9" s="430" t="s">
        <v>165</v>
      </c>
      <c r="J9" s="433" t="s">
        <v>617</v>
      </c>
    </row>
    <row r="10" spans="2:10" ht="45" customHeight="1" thickBot="1" x14ac:dyDescent="0.4">
      <c r="B10" s="40"/>
      <c r="C10" s="431"/>
      <c r="D10" s="434"/>
      <c r="E10" s="434"/>
      <c r="F10" s="436"/>
      <c r="G10" s="436"/>
      <c r="H10" s="434"/>
      <c r="I10" s="431"/>
      <c r="J10" s="434"/>
    </row>
    <row r="11" spans="2:10" x14ac:dyDescent="0.35">
      <c r="B11" s="103" t="s">
        <v>6</v>
      </c>
      <c r="C11" s="35" t="s">
        <v>603</v>
      </c>
      <c r="D11" s="201">
        <v>0</v>
      </c>
      <c r="E11" s="201">
        <v>0</v>
      </c>
      <c r="F11" s="202"/>
      <c r="G11" s="204">
        <v>1.4</v>
      </c>
      <c r="H11" s="196">
        <v>0</v>
      </c>
      <c r="I11" s="196">
        <v>0</v>
      </c>
      <c r="J11" s="196">
        <v>0</v>
      </c>
    </row>
    <row r="12" spans="2:10" x14ac:dyDescent="0.35">
      <c r="B12" s="66" t="s">
        <v>7</v>
      </c>
      <c r="C12" s="35" t="s">
        <v>604</v>
      </c>
      <c r="D12" s="201">
        <v>0</v>
      </c>
      <c r="E12" s="201">
        <v>0</v>
      </c>
      <c r="F12" s="202"/>
      <c r="G12" s="204">
        <v>1.4</v>
      </c>
      <c r="H12" s="196">
        <v>0</v>
      </c>
      <c r="I12" s="196">
        <v>0</v>
      </c>
      <c r="J12" s="196">
        <v>0</v>
      </c>
    </row>
    <row r="13" spans="2:10" x14ac:dyDescent="0.35">
      <c r="B13" s="89">
        <v>1</v>
      </c>
      <c r="C13" s="35" t="s">
        <v>605</v>
      </c>
      <c r="D13" s="201">
        <v>181371.16262700001</v>
      </c>
      <c r="E13" s="201">
        <v>73967.546715999997</v>
      </c>
      <c r="F13" s="202"/>
      <c r="G13" s="204">
        <v>1.4</v>
      </c>
      <c r="H13" s="196">
        <v>449890.30754399998</v>
      </c>
      <c r="I13" s="196">
        <v>449890.30754399998</v>
      </c>
      <c r="J13" s="196">
        <v>253248.68085</v>
      </c>
    </row>
    <row r="14" spans="2:10" x14ac:dyDescent="0.35">
      <c r="B14" s="89">
        <v>2</v>
      </c>
      <c r="C14" s="192" t="s">
        <v>606</v>
      </c>
      <c r="D14" s="205"/>
      <c r="E14" s="202"/>
      <c r="F14" s="196">
        <v>0</v>
      </c>
      <c r="G14" s="196">
        <v>0</v>
      </c>
      <c r="H14" s="196">
        <v>0</v>
      </c>
      <c r="I14" s="196">
        <v>0</v>
      </c>
      <c r="J14" s="196">
        <v>0</v>
      </c>
    </row>
    <row r="15" spans="2:10" x14ac:dyDescent="0.35">
      <c r="B15" s="89" t="s">
        <v>72</v>
      </c>
      <c r="C15" s="193" t="s">
        <v>607</v>
      </c>
      <c r="D15" s="205"/>
      <c r="E15" s="202"/>
      <c r="F15" s="196">
        <v>0</v>
      </c>
      <c r="G15" s="202"/>
      <c r="H15" s="196">
        <v>0</v>
      </c>
      <c r="I15" s="196">
        <v>0</v>
      </c>
      <c r="J15" s="196">
        <v>0</v>
      </c>
    </row>
    <row r="16" spans="2:10" x14ac:dyDescent="0.35">
      <c r="B16" s="89" t="s">
        <v>73</v>
      </c>
      <c r="C16" s="193" t="s">
        <v>608</v>
      </c>
      <c r="D16" s="202"/>
      <c r="E16" s="202"/>
      <c r="F16" s="196">
        <v>0</v>
      </c>
      <c r="G16" s="202"/>
      <c r="H16" s="196">
        <v>0</v>
      </c>
      <c r="I16" s="196">
        <v>0</v>
      </c>
      <c r="J16" s="196">
        <v>0</v>
      </c>
    </row>
    <row r="17" spans="2:10" x14ac:dyDescent="0.35">
      <c r="B17" s="89" t="s">
        <v>74</v>
      </c>
      <c r="C17" s="193" t="s">
        <v>609</v>
      </c>
      <c r="D17" s="202"/>
      <c r="E17" s="202"/>
      <c r="F17" s="196">
        <v>0</v>
      </c>
      <c r="G17" s="202"/>
      <c r="H17" s="196">
        <v>0</v>
      </c>
      <c r="I17" s="196">
        <v>0</v>
      </c>
      <c r="J17" s="196">
        <v>0</v>
      </c>
    </row>
    <row r="18" spans="2:10" x14ac:dyDescent="0.35">
      <c r="B18" s="89">
        <v>3</v>
      </c>
      <c r="C18" s="192" t="s">
        <v>610</v>
      </c>
      <c r="D18" s="202"/>
      <c r="E18" s="202"/>
      <c r="F18" s="202"/>
      <c r="G18" s="202"/>
      <c r="H18" s="196">
        <v>0</v>
      </c>
      <c r="I18" s="196">
        <v>0</v>
      </c>
      <c r="J18" s="196">
        <v>0</v>
      </c>
    </row>
    <row r="19" spans="2:10" x14ac:dyDescent="0.35">
      <c r="B19" s="89">
        <v>4</v>
      </c>
      <c r="C19" s="192" t="s">
        <v>611</v>
      </c>
      <c r="D19" s="202"/>
      <c r="E19" s="202"/>
      <c r="F19" s="202"/>
      <c r="G19" s="202"/>
      <c r="H19" s="196">
        <v>843297.90649299999</v>
      </c>
      <c r="I19" s="196">
        <v>48579.589772695195</v>
      </c>
      <c r="J19" s="196">
        <v>11625.93577464093</v>
      </c>
    </row>
    <row r="20" spans="2:10" x14ac:dyDescent="0.35">
      <c r="B20" s="89">
        <v>5</v>
      </c>
      <c r="C20" s="192" t="s">
        <v>612</v>
      </c>
      <c r="D20" s="202"/>
      <c r="E20" s="202"/>
      <c r="F20" s="202"/>
      <c r="G20" s="202"/>
      <c r="H20" s="196">
        <v>0</v>
      </c>
      <c r="I20" s="196">
        <v>0</v>
      </c>
      <c r="J20" s="196">
        <v>0</v>
      </c>
    </row>
    <row r="21" spans="2:10" ht="15" thickBot="1" x14ac:dyDescent="0.4">
      <c r="B21" s="100">
        <v>6</v>
      </c>
      <c r="C21" s="190" t="s">
        <v>114</v>
      </c>
      <c r="D21" s="206"/>
      <c r="E21" s="206"/>
      <c r="F21" s="206"/>
      <c r="G21" s="206"/>
      <c r="H21" s="203">
        <v>1293188.214037</v>
      </c>
      <c r="I21" s="203">
        <v>498469.89731669519</v>
      </c>
      <c r="J21" s="203">
        <v>264874.61662464094</v>
      </c>
    </row>
  </sheetData>
  <sheetProtection algorithmName="SHA-512" hashValue="E/CJ1tGX3OFqqHvisUWuAVQYcXhl0k3H/MshMMoCwcFjNimMYCS81P8om1ZC2wvoLpiThDPvooS4xNeo0/BZJw==" saltValue="N9odr/jFNWhvrPLjCg/W/A==" spinCount="100000" sheet="1" objects="1" scenarios="1"/>
  <mergeCells count="10">
    <mergeCell ref="C8:J8"/>
    <mergeCell ref="B6:I6"/>
    <mergeCell ref="D9:D10"/>
    <mergeCell ref="E9:E10"/>
    <mergeCell ref="F9:F10"/>
    <mergeCell ref="G9:G10"/>
    <mergeCell ref="H9:H10"/>
    <mergeCell ref="I9:I10"/>
    <mergeCell ref="J9:J10"/>
    <mergeCell ref="C9:C10"/>
  </mergeCells>
  <hyperlinks>
    <hyperlink ref="B2" location="Tartalom!A1" display="Back to contents page" xr:uid="{00000000-0004-0000-2300-000000000000}"/>
    <hyperlink ref="B2:C2" location="CONTENTS!A1" display="Back to contents page" xr:uid="{00000000-0004-0000-2300-000001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E16"/>
  <sheetViews>
    <sheetView showGridLines="0" workbookViewId="0">
      <selection activeCell="D11" sqref="D11:E16"/>
    </sheetView>
  </sheetViews>
  <sheetFormatPr defaultRowHeight="14.5" x14ac:dyDescent="0.35"/>
  <cols>
    <col min="1" max="1" width="4.453125" customWidth="1"/>
    <col min="2" max="2" width="5" customWidth="1"/>
    <col min="3" max="3" width="60.1796875" customWidth="1"/>
    <col min="4" max="5" width="18.1796875" customWidth="1"/>
  </cols>
  <sheetData>
    <row r="1" spans="2:5" ht="12.75" customHeight="1" x14ac:dyDescent="0.35"/>
    <row r="2" spans="2:5" x14ac:dyDescent="0.35">
      <c r="B2" s="155" t="s">
        <v>0</v>
      </c>
      <c r="C2" s="91"/>
    </row>
    <row r="3" spans="2:5" x14ac:dyDescent="0.35">
      <c r="B3" s="1"/>
      <c r="C3" s="1"/>
    </row>
    <row r="4" spans="2:5" ht="15.5" x14ac:dyDescent="0.35">
      <c r="B4" s="18" t="s">
        <v>624</v>
      </c>
      <c r="C4" s="2"/>
    </row>
    <row r="5" spans="2:5" ht="2.15" customHeight="1" x14ac:dyDescent="0.35">
      <c r="B5" s="1"/>
      <c r="C5" s="1"/>
    </row>
    <row r="6" spans="2:5" ht="2.15" customHeight="1" x14ac:dyDescent="0.35">
      <c r="B6" s="372"/>
      <c r="C6" s="372"/>
      <c r="D6" s="372"/>
      <c r="E6" s="372"/>
    </row>
    <row r="7" spans="2:5" ht="2.15" customHeight="1" x14ac:dyDescent="0.35">
      <c r="B7" s="3"/>
      <c r="C7" s="4"/>
    </row>
    <row r="8" spans="2:5" ht="15" thickBot="1" x14ac:dyDescent="0.4">
      <c r="B8" s="27"/>
      <c r="C8" s="378" t="str">
        <f>+Contents!B3</f>
        <v>30.06.2022</v>
      </c>
      <c r="D8" s="378"/>
      <c r="E8" s="378"/>
    </row>
    <row r="9" spans="2:5" ht="49.5" customHeight="1" x14ac:dyDescent="0.35">
      <c r="B9" s="200"/>
      <c r="C9" s="430" t="s">
        <v>118</v>
      </c>
      <c r="D9" s="433" t="s">
        <v>165</v>
      </c>
      <c r="E9" s="433" t="s">
        <v>617</v>
      </c>
    </row>
    <row r="10" spans="2:5" ht="45" customHeight="1" thickBot="1" x14ac:dyDescent="0.4">
      <c r="B10" s="40"/>
      <c r="C10" s="431"/>
      <c r="D10" s="434"/>
      <c r="E10" s="434"/>
    </row>
    <row r="11" spans="2:5" x14ac:dyDescent="0.35">
      <c r="B11" s="99">
        <v>1</v>
      </c>
      <c r="C11" s="211" t="s">
        <v>618</v>
      </c>
      <c r="D11" s="201">
        <v>0</v>
      </c>
      <c r="E11" s="201">
        <v>0</v>
      </c>
    </row>
    <row r="12" spans="2:5" x14ac:dyDescent="0.35">
      <c r="B12" s="89">
        <v>2</v>
      </c>
      <c r="C12" s="212" t="s">
        <v>619</v>
      </c>
      <c r="D12" s="205"/>
      <c r="E12" s="201">
        <v>0</v>
      </c>
    </row>
    <row r="13" spans="2:5" x14ac:dyDescent="0.35">
      <c r="B13" s="89">
        <v>3</v>
      </c>
      <c r="C13" s="212" t="s">
        <v>620</v>
      </c>
      <c r="D13" s="205"/>
      <c r="E13" s="213">
        <v>0</v>
      </c>
    </row>
    <row r="14" spans="2:5" x14ac:dyDescent="0.35">
      <c r="B14" s="89">
        <v>4</v>
      </c>
      <c r="C14" s="214" t="s">
        <v>621</v>
      </c>
      <c r="D14" s="201">
        <v>117877.10479700001</v>
      </c>
      <c r="E14" s="209">
        <v>19641.422863</v>
      </c>
    </row>
    <row r="15" spans="2:5" x14ac:dyDescent="0.35">
      <c r="B15" s="89" t="s">
        <v>8</v>
      </c>
      <c r="C15" s="215" t="s">
        <v>622</v>
      </c>
      <c r="D15" s="201">
        <v>0</v>
      </c>
      <c r="E15" s="209">
        <v>0</v>
      </c>
    </row>
    <row r="16" spans="2:5" ht="22.5" customHeight="1" thickBot="1" x14ac:dyDescent="0.4">
      <c r="B16" s="100">
        <v>5</v>
      </c>
      <c r="C16" s="216" t="s">
        <v>623</v>
      </c>
      <c r="D16" s="210">
        <v>0</v>
      </c>
      <c r="E16" s="210">
        <v>0</v>
      </c>
    </row>
  </sheetData>
  <sheetProtection algorithmName="SHA-512" hashValue="0FXCcF1i+5YIu59PdR30/YOw4l73fuyKjYP0VXM5xQmapjJ8ETXsp3yKqPBD9NxJqtyXgb36ZRZjKh7isSKHVw==" saltValue="8lsC+sWJ2WHJ8ff7JTeMGw==" spinCount="100000" sheet="1" objects="1" scenarios="1"/>
  <mergeCells count="5">
    <mergeCell ref="C8:E8"/>
    <mergeCell ref="B6:E6"/>
    <mergeCell ref="D9:D10"/>
    <mergeCell ref="E9:E10"/>
    <mergeCell ref="C9:C10"/>
  </mergeCells>
  <hyperlinks>
    <hyperlink ref="B2" location="Tartalom!A1" display="Back to contents page" xr:uid="{00000000-0004-0000-2400-000000000000}"/>
    <hyperlink ref="B2:C2" location="CONTENTS!A1" display="Back to contents page" xr:uid="{00000000-0004-0000-2400-000001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54"/>
  <sheetViews>
    <sheetView showGridLines="0" workbookViewId="0">
      <selection activeCell="C9" sqref="C9"/>
    </sheetView>
  </sheetViews>
  <sheetFormatPr defaultRowHeight="14.5" x14ac:dyDescent="0.35"/>
  <cols>
    <col min="1" max="1" width="4.453125" customWidth="1"/>
    <col min="2" max="2" width="5.1796875" customWidth="1"/>
    <col min="3" max="3" width="60.81640625" customWidth="1"/>
    <col min="7" max="7" width="13.81640625" bestFit="1" customWidth="1"/>
    <col min="8" max="8" width="12.54296875" bestFit="1" customWidth="1"/>
  </cols>
  <sheetData>
    <row r="1" spans="2:8" ht="12.75" customHeight="1" x14ac:dyDescent="0.35"/>
    <row r="2" spans="2:8" x14ac:dyDescent="0.35">
      <c r="B2" s="155" t="s">
        <v>0</v>
      </c>
      <c r="C2" s="91"/>
      <c r="D2" s="91"/>
      <c r="E2" s="91"/>
    </row>
    <row r="3" spans="2:8" x14ac:dyDescent="0.35">
      <c r="B3" s="1"/>
      <c r="C3" s="1"/>
      <c r="D3" s="1"/>
      <c r="E3" s="1"/>
    </row>
    <row r="4" spans="2:8" ht="15.5" x14ac:dyDescent="0.35">
      <c r="B4" s="18" t="s">
        <v>163</v>
      </c>
      <c r="C4" s="2"/>
      <c r="D4" s="2"/>
      <c r="E4" s="2"/>
    </row>
    <row r="5" spans="2:8" ht="2.15" customHeight="1" x14ac:dyDescent="0.35">
      <c r="C5" s="1"/>
      <c r="D5" s="1"/>
      <c r="E5" s="1"/>
      <c r="F5" s="1"/>
    </row>
    <row r="6" spans="2:8" ht="2.15" customHeight="1" x14ac:dyDescent="0.35">
      <c r="C6" s="372"/>
      <c r="D6" s="372"/>
      <c r="E6" s="372"/>
      <c r="F6" s="1"/>
    </row>
    <row r="7" spans="2:8" ht="2.15" customHeight="1" x14ac:dyDescent="0.35">
      <c r="C7" s="3"/>
      <c r="D7" s="3"/>
      <c r="E7" s="6"/>
      <c r="F7" s="6"/>
    </row>
    <row r="8" spans="2:8" ht="15" thickBot="1" x14ac:dyDescent="0.4"/>
    <row r="9" spans="2:8" x14ac:dyDescent="0.35">
      <c r="B9" s="92"/>
      <c r="C9" s="96" t="s">
        <v>118</v>
      </c>
      <c r="D9" s="101">
        <v>44742</v>
      </c>
      <c r="E9" s="101">
        <v>44651</v>
      </c>
      <c r="F9" s="101">
        <v>44561</v>
      </c>
      <c r="G9" s="101">
        <v>44469</v>
      </c>
      <c r="H9" s="101">
        <v>44377</v>
      </c>
    </row>
    <row r="10" spans="2:8" ht="15" customHeight="1" x14ac:dyDescent="0.35">
      <c r="B10" s="373" t="s">
        <v>120</v>
      </c>
      <c r="C10" s="373"/>
      <c r="D10" s="373"/>
      <c r="E10" s="373"/>
      <c r="F10" s="373"/>
      <c r="G10" s="373"/>
      <c r="H10" s="373"/>
    </row>
    <row r="11" spans="2:8" x14ac:dyDescent="0.35">
      <c r="B11" s="94">
        <v>1</v>
      </c>
      <c r="C11" s="14" t="s">
        <v>121</v>
      </c>
      <c r="D11" s="8">
        <v>3347374.5691849999</v>
      </c>
      <c r="E11" s="8">
        <v>2950934.8682630002</v>
      </c>
      <c r="F11" s="10">
        <v>3002328.1878304658</v>
      </c>
      <c r="G11" s="10">
        <v>2588257.5677660001</v>
      </c>
      <c r="H11" s="10">
        <v>2490376.40277</v>
      </c>
    </row>
    <row r="12" spans="2:8" x14ac:dyDescent="0.35">
      <c r="B12" s="94">
        <v>2</v>
      </c>
      <c r="C12" s="13" t="s">
        <v>122</v>
      </c>
      <c r="D12" s="10">
        <v>3347374.5691849999</v>
      </c>
      <c r="E12" s="10">
        <v>2950934.8682630002</v>
      </c>
      <c r="F12" s="8">
        <v>3002328.1878304658</v>
      </c>
      <c r="G12" s="8">
        <v>2588257.5677660001</v>
      </c>
      <c r="H12" s="8">
        <v>2490376.40277</v>
      </c>
    </row>
    <row r="13" spans="2:8" x14ac:dyDescent="0.35">
      <c r="B13" s="94">
        <v>3</v>
      </c>
      <c r="C13" s="14" t="s">
        <v>123</v>
      </c>
      <c r="D13" s="8">
        <v>3635663.4194410001</v>
      </c>
      <c r="E13" s="8">
        <v>3217591.4821910001</v>
      </c>
      <c r="F13" s="10">
        <v>3267210.6401966498</v>
      </c>
      <c r="G13" s="10">
        <v>2845704.0583589999</v>
      </c>
      <c r="H13" s="10">
        <v>2835187.959423</v>
      </c>
    </row>
    <row r="14" spans="2:8" x14ac:dyDescent="0.35">
      <c r="B14" s="371" t="s">
        <v>124</v>
      </c>
      <c r="C14" s="371"/>
      <c r="D14" s="371"/>
      <c r="E14" s="371"/>
    </row>
    <row r="15" spans="2:8" x14ac:dyDescent="0.35">
      <c r="B15" s="94">
        <v>4</v>
      </c>
      <c r="C15" s="14" t="s">
        <v>125</v>
      </c>
      <c r="D15" s="8">
        <v>19772146.151406001</v>
      </c>
      <c r="E15" s="8">
        <v>17464355.914133999</v>
      </c>
      <c r="F15" s="10">
        <v>16831113.495653432</v>
      </c>
      <c r="G15" s="10">
        <v>16467766.767817</v>
      </c>
      <c r="H15" s="10">
        <v>15528188.151280001</v>
      </c>
    </row>
    <row r="16" spans="2:8" x14ac:dyDescent="0.35">
      <c r="B16" s="371" t="s">
        <v>126</v>
      </c>
      <c r="C16" s="371"/>
      <c r="D16" s="371"/>
      <c r="E16" s="371"/>
    </row>
    <row r="17" spans="2:8" x14ac:dyDescent="0.35">
      <c r="B17" s="94">
        <v>5</v>
      </c>
      <c r="C17" s="14" t="s">
        <v>127</v>
      </c>
      <c r="D17" s="11">
        <v>0.16929748260800001</v>
      </c>
      <c r="E17" s="11">
        <v>0.168969006517</v>
      </c>
      <c r="F17" s="11">
        <v>0.17837965317064763</v>
      </c>
      <c r="G17" s="11">
        <v>0.15717113341799999</v>
      </c>
      <c r="H17" s="11">
        <v>0.16037778384099999</v>
      </c>
    </row>
    <row r="18" spans="2:8" x14ac:dyDescent="0.35">
      <c r="B18" s="94">
        <v>6</v>
      </c>
      <c r="C18" s="13" t="s">
        <v>128</v>
      </c>
      <c r="D18" s="12">
        <v>0.16929748260800001</v>
      </c>
      <c r="E18" s="12">
        <v>0.168969006517</v>
      </c>
      <c r="F18" s="11">
        <v>0.17837965317064763</v>
      </c>
      <c r="G18" s="11">
        <v>0.15717113341799999</v>
      </c>
      <c r="H18" s="11">
        <v>0.16037778384099999</v>
      </c>
    </row>
    <row r="19" spans="2:8" x14ac:dyDescent="0.35">
      <c r="B19" s="94">
        <v>7</v>
      </c>
      <c r="C19" s="14" t="s">
        <v>129</v>
      </c>
      <c r="D19" s="11">
        <v>0.18387803689099999</v>
      </c>
      <c r="E19" s="11">
        <v>0.18423762651299999</v>
      </c>
      <c r="F19" s="11">
        <v>0.1941173197507339</v>
      </c>
      <c r="G19" s="11">
        <v>0.172804491251</v>
      </c>
      <c r="H19" s="11">
        <v>0.18258330796899999</v>
      </c>
    </row>
    <row r="20" spans="2:8" ht="23.25" customHeight="1" x14ac:dyDescent="0.35">
      <c r="B20" s="370" t="s">
        <v>130</v>
      </c>
      <c r="C20" s="370"/>
      <c r="D20" s="370"/>
      <c r="E20" s="370"/>
    </row>
    <row r="21" spans="2:8" ht="21.5" x14ac:dyDescent="0.35">
      <c r="B21" s="89" t="s">
        <v>17</v>
      </c>
      <c r="C21" s="145" t="s">
        <v>131</v>
      </c>
      <c r="D21" s="11">
        <v>2.0000000000000004E-2</v>
      </c>
      <c r="E21" s="11">
        <v>2.0000000000000004E-2</v>
      </c>
      <c r="F21" s="11">
        <v>1.3800000000000007E-2</v>
      </c>
      <c r="G21" s="11">
        <v>1.3799999999999993E-2</v>
      </c>
      <c r="H21" s="11">
        <v>1.3799999999999993E-2</v>
      </c>
    </row>
    <row r="22" spans="2:8" x14ac:dyDescent="0.35">
      <c r="B22" s="94" t="s">
        <v>18</v>
      </c>
      <c r="C22" s="255" t="s">
        <v>132</v>
      </c>
      <c r="D22" s="12">
        <v>1.1249999999999996E-2</v>
      </c>
      <c r="E22" s="12">
        <v>1.1249999999999996E-2</v>
      </c>
      <c r="F22" s="11">
        <v>7.7625000000000055E-3</v>
      </c>
      <c r="G22" s="11">
        <v>7.7625000000000055E-3</v>
      </c>
      <c r="H22" s="11">
        <v>7.7624999999999916E-3</v>
      </c>
    </row>
    <row r="23" spans="2:8" x14ac:dyDescent="0.35">
      <c r="B23" s="94" t="s">
        <v>19</v>
      </c>
      <c r="C23" s="256" t="s">
        <v>133</v>
      </c>
      <c r="D23" s="11">
        <v>1.4999999999999999E-2</v>
      </c>
      <c r="E23" s="11">
        <v>1.4999999999999999E-2</v>
      </c>
      <c r="F23" s="11">
        <v>1.0350000000000012E-2</v>
      </c>
      <c r="G23" s="11">
        <v>1.0350000000000012E-2</v>
      </c>
      <c r="H23" s="11">
        <v>1.0349999999999998E-2</v>
      </c>
    </row>
    <row r="24" spans="2:8" x14ac:dyDescent="0.35">
      <c r="B24" s="94" t="s">
        <v>20</v>
      </c>
      <c r="C24" s="13" t="s">
        <v>134</v>
      </c>
      <c r="D24" s="12">
        <v>0.1</v>
      </c>
      <c r="E24" s="12">
        <v>0.1</v>
      </c>
      <c r="F24" s="11">
        <v>9.3800000000000008E-2</v>
      </c>
      <c r="G24" s="11">
        <v>9.3799999999999994E-2</v>
      </c>
      <c r="H24" s="11">
        <v>9.3799999999999994E-2</v>
      </c>
    </row>
    <row r="25" spans="2:8" ht="15" customHeight="1" x14ac:dyDescent="0.35">
      <c r="B25" s="370" t="s">
        <v>135</v>
      </c>
      <c r="C25" s="370"/>
      <c r="D25" s="370"/>
      <c r="E25" s="370"/>
    </row>
    <row r="26" spans="2:8" x14ac:dyDescent="0.35">
      <c r="B26" s="94">
        <v>8</v>
      </c>
      <c r="C26" s="13" t="s">
        <v>136</v>
      </c>
      <c r="D26" s="12">
        <v>2.5000000000000001E-2</v>
      </c>
      <c r="E26" s="12">
        <v>2.5000000000000001E-2</v>
      </c>
      <c r="F26" s="11">
        <v>2.5000000000000001E-2</v>
      </c>
      <c r="G26" s="11">
        <v>2.5000000000000001E-2</v>
      </c>
      <c r="H26" s="11">
        <v>2.5000000000000001E-2</v>
      </c>
    </row>
    <row r="27" spans="2:8" ht="21.5" x14ac:dyDescent="0.35">
      <c r="B27" s="89" t="s">
        <v>21</v>
      </c>
      <c r="C27" s="145" t="s">
        <v>137</v>
      </c>
      <c r="D27" s="15">
        <v>0</v>
      </c>
      <c r="E27" s="15">
        <v>0</v>
      </c>
      <c r="F27" s="11">
        <v>0</v>
      </c>
      <c r="G27" s="11">
        <v>0</v>
      </c>
      <c r="H27" s="11">
        <v>0</v>
      </c>
    </row>
    <row r="28" spans="2:8" x14ac:dyDescent="0.35">
      <c r="B28" s="94">
        <v>9</v>
      </c>
      <c r="C28" s="13" t="s">
        <v>138</v>
      </c>
      <c r="D28" s="12">
        <v>8.0000000000000004E-4</v>
      </c>
      <c r="E28" s="12">
        <v>8.0000000000000004E-4</v>
      </c>
      <c r="F28" s="11">
        <v>8.0000000000000004E-4</v>
      </c>
      <c r="G28" s="11">
        <v>8.0000000000000004E-4</v>
      </c>
      <c r="H28" s="11">
        <v>8.0000000000000004E-4</v>
      </c>
    </row>
    <row r="29" spans="2:8" x14ac:dyDescent="0.35">
      <c r="B29" s="89" t="s">
        <v>22</v>
      </c>
      <c r="C29" s="14" t="s">
        <v>139</v>
      </c>
      <c r="D29" s="11">
        <v>0</v>
      </c>
      <c r="E29" s="11">
        <v>0</v>
      </c>
      <c r="F29" s="11">
        <v>0</v>
      </c>
      <c r="G29" s="11">
        <v>0</v>
      </c>
      <c r="H29" s="11">
        <v>0</v>
      </c>
    </row>
    <row r="30" spans="2:8" x14ac:dyDescent="0.35">
      <c r="B30" s="94">
        <v>10</v>
      </c>
      <c r="C30" s="13" t="s">
        <v>140</v>
      </c>
      <c r="D30" s="12">
        <v>0</v>
      </c>
      <c r="E30" s="12">
        <v>0</v>
      </c>
      <c r="F30" s="11">
        <v>0</v>
      </c>
      <c r="G30" s="11">
        <v>0</v>
      </c>
      <c r="H30" s="11">
        <v>0</v>
      </c>
    </row>
    <row r="31" spans="2:8" x14ac:dyDescent="0.35">
      <c r="B31" s="94" t="s">
        <v>23</v>
      </c>
      <c r="C31" s="14" t="s">
        <v>141</v>
      </c>
      <c r="D31" s="11">
        <v>5.0000000000000001E-3</v>
      </c>
      <c r="E31" s="11">
        <v>5.0000000000000001E-3</v>
      </c>
      <c r="F31" s="11">
        <v>0</v>
      </c>
      <c r="G31" s="11">
        <v>5.0000000000000001E-3</v>
      </c>
      <c r="H31" s="11">
        <v>5.0000000000000001E-3</v>
      </c>
    </row>
    <row r="32" spans="2:8" x14ac:dyDescent="0.35">
      <c r="B32" s="94">
        <v>11</v>
      </c>
      <c r="C32" s="13" t="s">
        <v>142</v>
      </c>
      <c r="D32" s="12">
        <v>3.0799999999984604E-2</v>
      </c>
      <c r="E32" s="12">
        <v>3.0799999999984604E-2</v>
      </c>
      <c r="F32" s="11">
        <v>2.58E-2</v>
      </c>
      <c r="G32" s="11">
        <v>2.5799999999984603E-2</v>
      </c>
      <c r="H32" s="11">
        <v>2.5799999999984603E-2</v>
      </c>
    </row>
    <row r="33" spans="2:8" x14ac:dyDescent="0.35">
      <c r="B33" s="94" t="s">
        <v>24</v>
      </c>
      <c r="C33" s="14" t="s">
        <v>143</v>
      </c>
      <c r="D33" s="15">
        <v>0.1307999999999846</v>
      </c>
      <c r="E33" s="15">
        <v>0.1307999999999846</v>
      </c>
      <c r="F33" s="11">
        <v>0.11960000000000001</v>
      </c>
      <c r="G33" s="11">
        <v>0.11959999999998461</v>
      </c>
      <c r="H33" s="11">
        <v>0.11959999999998459</v>
      </c>
    </row>
    <row r="34" spans="2:8" x14ac:dyDescent="0.35">
      <c r="B34" s="94">
        <v>12</v>
      </c>
      <c r="C34" s="13" t="s">
        <v>144</v>
      </c>
      <c r="D34" s="12">
        <v>8.7049999999984598E-2</v>
      </c>
      <c r="E34" s="12">
        <v>8.7049999999984598E-2</v>
      </c>
      <c r="F34" s="11">
        <v>7.8562500000000007E-2</v>
      </c>
      <c r="G34" s="11">
        <v>7.8562499999984603E-2</v>
      </c>
      <c r="H34" s="11">
        <v>7.8562499999984603E-2</v>
      </c>
    </row>
    <row r="35" spans="2:8" x14ac:dyDescent="0.35">
      <c r="B35" s="370" t="s">
        <v>100</v>
      </c>
      <c r="C35" s="370"/>
      <c r="D35" s="370"/>
      <c r="E35" s="370"/>
    </row>
    <row r="36" spans="2:8" x14ac:dyDescent="0.35">
      <c r="B36" s="94">
        <v>13</v>
      </c>
      <c r="C36" s="13" t="s">
        <v>145</v>
      </c>
      <c r="D36" s="10">
        <v>33358336.70101</v>
      </c>
      <c r="E36" s="10">
        <v>31226234.948458001</v>
      </c>
      <c r="F36" s="10">
        <v>29860865.970754039</v>
      </c>
      <c r="G36" s="10">
        <v>28567758.965216</v>
      </c>
      <c r="H36" s="10">
        <v>26908854.114473</v>
      </c>
    </row>
    <row r="37" spans="2:8" x14ac:dyDescent="0.35">
      <c r="B37" s="94">
        <v>14</v>
      </c>
      <c r="C37" s="14" t="s">
        <v>146</v>
      </c>
      <c r="D37" s="11">
        <v>0.10034596746197032</v>
      </c>
      <c r="E37" s="11">
        <v>9.4501782655956157E-2</v>
      </c>
      <c r="F37" s="11">
        <v>0.10054390889972746</v>
      </c>
      <c r="G37" s="11">
        <v>0.10509498457635721</v>
      </c>
      <c r="H37" s="11">
        <v>9.6186093869151376E-2</v>
      </c>
    </row>
    <row r="38" spans="2:8" ht="25.5" customHeight="1" x14ac:dyDescent="0.35">
      <c r="B38" s="370" t="s">
        <v>147</v>
      </c>
      <c r="C38" s="370"/>
      <c r="D38" s="370"/>
      <c r="E38" s="370"/>
    </row>
    <row r="39" spans="2:8" x14ac:dyDescent="0.35">
      <c r="B39" s="89" t="s">
        <v>25</v>
      </c>
      <c r="C39" s="145" t="s">
        <v>148</v>
      </c>
      <c r="D39" s="330">
        <v>0</v>
      </c>
      <c r="E39" s="329">
        <v>0</v>
      </c>
      <c r="F39" s="11">
        <v>0</v>
      </c>
      <c r="G39" s="11">
        <v>0</v>
      </c>
      <c r="H39" s="11">
        <v>0</v>
      </c>
    </row>
    <row r="40" spans="2:8" x14ac:dyDescent="0.35">
      <c r="B40" s="94" t="s">
        <v>26</v>
      </c>
      <c r="C40" s="255" t="s">
        <v>132</v>
      </c>
      <c r="D40" s="12">
        <v>0</v>
      </c>
      <c r="E40" s="329">
        <v>0</v>
      </c>
      <c r="F40" s="11">
        <v>0</v>
      </c>
      <c r="G40" s="11">
        <v>0</v>
      </c>
      <c r="H40" s="11">
        <v>0</v>
      </c>
    </row>
    <row r="41" spans="2:8" x14ac:dyDescent="0.35">
      <c r="B41" s="94" t="s">
        <v>27</v>
      </c>
      <c r="C41" s="14" t="s">
        <v>149</v>
      </c>
      <c r="D41" s="331">
        <v>0.03</v>
      </c>
      <c r="E41" s="329">
        <v>0.03</v>
      </c>
      <c r="F41" s="11">
        <v>0.03</v>
      </c>
      <c r="G41" s="11">
        <v>0.03</v>
      </c>
      <c r="H41" s="11">
        <v>0.03</v>
      </c>
    </row>
    <row r="42" spans="2:8" ht="15" customHeight="1" x14ac:dyDescent="0.35">
      <c r="B42" s="370" t="s">
        <v>150</v>
      </c>
      <c r="C42" s="370"/>
      <c r="D42" s="370"/>
      <c r="E42" s="370"/>
    </row>
    <row r="43" spans="2:8" x14ac:dyDescent="0.35">
      <c r="B43" s="94" t="s">
        <v>28</v>
      </c>
      <c r="C43" s="14" t="s">
        <v>151</v>
      </c>
      <c r="D43" s="15">
        <v>0</v>
      </c>
      <c r="E43" s="329">
        <v>0</v>
      </c>
      <c r="F43" s="11">
        <v>0</v>
      </c>
      <c r="G43" s="11">
        <v>0</v>
      </c>
      <c r="H43" s="11">
        <v>0</v>
      </c>
    </row>
    <row r="44" spans="2:8" x14ac:dyDescent="0.35">
      <c r="B44" s="94" t="s">
        <v>29</v>
      </c>
      <c r="C44" s="13" t="s">
        <v>152</v>
      </c>
      <c r="D44" s="12">
        <v>0.03</v>
      </c>
      <c r="E44" s="329">
        <v>0.03</v>
      </c>
      <c r="F44" s="11">
        <v>0.03</v>
      </c>
      <c r="G44" s="11">
        <v>0.03</v>
      </c>
      <c r="H44" s="11">
        <v>0.03</v>
      </c>
    </row>
    <row r="45" spans="2:8" x14ac:dyDescent="0.35">
      <c r="B45" s="16" t="s">
        <v>153</v>
      </c>
      <c r="C45" s="16"/>
      <c r="D45" s="17"/>
      <c r="E45" s="17"/>
    </row>
    <row r="46" spans="2:8" x14ac:dyDescent="0.35">
      <c r="B46" s="94">
        <v>15</v>
      </c>
      <c r="C46" s="13" t="s">
        <v>154</v>
      </c>
      <c r="D46" s="10">
        <v>5794508.9728491604</v>
      </c>
      <c r="E46" s="10">
        <v>5794508.9728491604</v>
      </c>
      <c r="F46" s="10">
        <v>5299489.7599922596</v>
      </c>
      <c r="G46" s="10">
        <v>5309050.3641751399</v>
      </c>
      <c r="H46" s="10">
        <v>5062272.9300801903</v>
      </c>
    </row>
    <row r="47" spans="2:8" x14ac:dyDescent="0.35">
      <c r="B47" s="94" t="s">
        <v>30</v>
      </c>
      <c r="C47" s="14" t="s">
        <v>155</v>
      </c>
      <c r="D47" s="8">
        <v>5365148.8203804186</v>
      </c>
      <c r="E47" s="8">
        <v>5365148.8203804186</v>
      </c>
      <c r="F47" s="8">
        <v>4860022.9760915544</v>
      </c>
      <c r="G47" s="8">
        <v>4743456.8305241959</v>
      </c>
      <c r="H47" s="8">
        <v>4077416.1242027078</v>
      </c>
    </row>
    <row r="48" spans="2:8" x14ac:dyDescent="0.35">
      <c r="B48" s="94" t="s">
        <v>31</v>
      </c>
      <c r="C48" s="13" t="s">
        <v>156</v>
      </c>
      <c r="D48" s="10">
        <v>2778146.0738082617</v>
      </c>
      <c r="E48" s="10">
        <v>2778146.0738082617</v>
      </c>
      <c r="F48" s="10">
        <v>1914897.0862348934</v>
      </c>
      <c r="G48" s="10">
        <v>2122351.9854329317</v>
      </c>
      <c r="H48" s="10">
        <v>1689952.420164746</v>
      </c>
    </row>
    <row r="49" spans="2:8" x14ac:dyDescent="0.35">
      <c r="B49" s="94">
        <v>16</v>
      </c>
      <c r="C49" s="14" t="s">
        <v>157</v>
      </c>
      <c r="D49" s="8">
        <v>2587002.7465721602</v>
      </c>
      <c r="E49" s="8">
        <v>2587002.7465721602</v>
      </c>
      <c r="F49" s="8">
        <v>2945125.8898566603</v>
      </c>
      <c r="G49" s="8">
        <v>2621104.8450912596</v>
      </c>
      <c r="H49" s="8">
        <v>2387463.7040379602</v>
      </c>
    </row>
    <row r="50" spans="2:8" x14ac:dyDescent="0.35">
      <c r="B50" s="94">
        <v>17</v>
      </c>
      <c r="C50" s="13" t="s">
        <v>158</v>
      </c>
      <c r="D50" s="12">
        <v>2.2398539999999998</v>
      </c>
      <c r="E50" s="12">
        <v>2.2398539999999998</v>
      </c>
      <c r="F50" s="12">
        <v>1.79941</v>
      </c>
      <c r="G50" s="12">
        <v>2.0255010000000002</v>
      </c>
      <c r="H50" s="12">
        <v>2.1203560000000001</v>
      </c>
    </row>
    <row r="51" spans="2:8" x14ac:dyDescent="0.35">
      <c r="B51" s="371" t="s">
        <v>159</v>
      </c>
      <c r="C51" s="371"/>
      <c r="D51" s="371"/>
      <c r="E51" s="371"/>
      <c r="G51" s="309"/>
      <c r="H51" s="309"/>
    </row>
    <row r="52" spans="2:8" x14ac:dyDescent="0.35">
      <c r="B52" s="94">
        <v>18</v>
      </c>
      <c r="C52" s="13" t="s">
        <v>160</v>
      </c>
      <c r="D52" s="10">
        <v>21382634.667172629</v>
      </c>
      <c r="E52" s="10">
        <v>21382634.667172629</v>
      </c>
      <c r="F52" s="10">
        <v>19683232.122209236</v>
      </c>
      <c r="G52" s="10">
        <v>18730970.637347996</v>
      </c>
      <c r="H52" s="10"/>
    </row>
    <row r="53" spans="2:8" x14ac:dyDescent="0.35">
      <c r="B53" s="94">
        <v>19</v>
      </c>
      <c r="C53" s="14" t="s">
        <v>161</v>
      </c>
      <c r="D53" s="8">
        <v>16266733.798033275</v>
      </c>
      <c r="E53" s="8">
        <v>16266733.798033275</v>
      </c>
      <c r="F53" s="8">
        <v>14818079.84894526</v>
      </c>
      <c r="G53" s="8">
        <v>13894588.028639054</v>
      </c>
      <c r="H53" s="8"/>
    </row>
    <row r="54" spans="2:8" ht="15" thickBot="1" x14ac:dyDescent="0.4">
      <c r="B54" s="95">
        <v>20</v>
      </c>
      <c r="C54" s="257" t="s">
        <v>162</v>
      </c>
      <c r="D54" s="97">
        <v>1.3145008046887625</v>
      </c>
      <c r="E54" s="97">
        <v>1.3145008046887625</v>
      </c>
      <c r="F54" s="97">
        <v>1.3283254188706692</v>
      </c>
      <c r="G54" s="97">
        <v>1.3480767187008607</v>
      </c>
      <c r="H54" s="97"/>
    </row>
  </sheetData>
  <sheetProtection algorithmName="SHA-512" hashValue="61S4tK7qa5luFs1WMu5O5Ey8LNvx4/lrkDjR3gR15SwZ0bxeGYGv7IZvS1QAybLgLDM1xCVODlZHAUqhmmte3Q==" saltValue="5W+AiUQAersS7xl6iaubCA==" spinCount="100000" sheet="1" objects="1" scenarios="1"/>
  <mergeCells count="10">
    <mergeCell ref="C6:E6"/>
    <mergeCell ref="B14:E14"/>
    <mergeCell ref="B16:E16"/>
    <mergeCell ref="B20:E20"/>
    <mergeCell ref="B10:H10"/>
    <mergeCell ref="B25:E25"/>
    <mergeCell ref="B35:E35"/>
    <mergeCell ref="B38:E38"/>
    <mergeCell ref="B42:E42"/>
    <mergeCell ref="B51:E51"/>
  </mergeCells>
  <hyperlinks>
    <hyperlink ref="B2" location="Tartalom!A1" display="Back to contents page" xr:uid="{00000000-0004-0000-0100-000000000000}"/>
    <hyperlink ref="B2:E2" location="CONTENTS!A1" display="Back to contents page" xr:uid="{00000000-0004-0000-0100-000001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O21"/>
  <sheetViews>
    <sheetView showGridLines="0" zoomScale="85" zoomScaleNormal="85" workbookViewId="0">
      <selection activeCell="D11" sqref="D11:O21"/>
    </sheetView>
  </sheetViews>
  <sheetFormatPr defaultRowHeight="14.5" x14ac:dyDescent="0.35"/>
  <cols>
    <col min="1" max="2" width="4.453125" customWidth="1"/>
    <col min="3" max="3" width="46.81640625" customWidth="1"/>
    <col min="4" max="14" width="9.1796875" customWidth="1"/>
  </cols>
  <sheetData>
    <row r="1" spans="2:15" ht="12.75" customHeight="1" x14ac:dyDescent="0.35"/>
    <row r="2" spans="2:15" x14ac:dyDescent="0.35">
      <c r="B2" s="155" t="s">
        <v>0</v>
      </c>
      <c r="C2" s="91"/>
    </row>
    <row r="3" spans="2:15" x14ac:dyDescent="0.35">
      <c r="B3" s="1"/>
      <c r="C3" s="1"/>
    </row>
    <row r="4" spans="2:15" ht="15.5" x14ac:dyDescent="0.35">
      <c r="B4" s="18" t="s">
        <v>635</v>
      </c>
      <c r="C4" s="2"/>
    </row>
    <row r="5" spans="2:15" ht="2.15" customHeight="1" x14ac:dyDescent="0.35">
      <c r="B5" s="1"/>
      <c r="C5" s="1"/>
    </row>
    <row r="6" spans="2:15" ht="2.15" customHeight="1" x14ac:dyDescent="0.35">
      <c r="B6" s="372"/>
      <c r="C6" s="372"/>
      <c r="D6" s="372"/>
      <c r="E6" s="372"/>
      <c r="F6" s="372"/>
      <c r="G6" s="372"/>
      <c r="H6" s="372"/>
      <c r="I6" s="372"/>
      <c r="J6" s="372"/>
      <c r="K6" s="372"/>
      <c r="L6" s="372"/>
      <c r="M6" s="372"/>
      <c r="N6" s="372"/>
      <c r="O6" s="372"/>
    </row>
    <row r="7" spans="2:15" ht="2.15" customHeight="1" x14ac:dyDescent="0.35">
      <c r="B7" s="3"/>
      <c r="C7" s="4"/>
    </row>
    <row r="8" spans="2:15" ht="15" thickBot="1" x14ac:dyDescent="0.4">
      <c r="B8" s="27"/>
      <c r="C8" s="378" t="str">
        <f>+Contents!B3</f>
        <v>30.06.2022</v>
      </c>
      <c r="D8" s="378"/>
      <c r="E8" s="378"/>
      <c r="F8" s="378"/>
      <c r="G8" s="378"/>
      <c r="H8" s="378"/>
      <c r="I8" s="378"/>
      <c r="J8" s="378"/>
      <c r="K8" s="378"/>
      <c r="L8" s="378"/>
      <c r="M8" s="378"/>
      <c r="N8" s="378"/>
      <c r="O8" s="378"/>
    </row>
    <row r="9" spans="2:15" ht="15" thickBot="1" x14ac:dyDescent="0.4">
      <c r="C9" s="219" t="s">
        <v>118</v>
      </c>
      <c r="D9" s="432" t="s">
        <v>601</v>
      </c>
      <c r="E9" s="432"/>
      <c r="F9" s="432"/>
      <c r="G9" s="432"/>
      <c r="H9" s="432"/>
      <c r="I9" s="432"/>
      <c r="J9" s="432"/>
      <c r="K9" s="432"/>
      <c r="L9" s="432"/>
      <c r="M9" s="432"/>
      <c r="N9" s="432"/>
      <c r="O9" s="433" t="s">
        <v>114</v>
      </c>
    </row>
    <row r="10" spans="2:15" ht="15" thickBot="1" x14ac:dyDescent="0.4">
      <c r="C10" s="188" t="s">
        <v>634</v>
      </c>
      <c r="D10" s="217">
        <v>0</v>
      </c>
      <c r="E10" s="217">
        <v>0.02</v>
      </c>
      <c r="F10" s="217">
        <v>0.04</v>
      </c>
      <c r="G10" s="217">
        <v>0.1</v>
      </c>
      <c r="H10" s="217">
        <v>0.2</v>
      </c>
      <c r="I10" s="217">
        <v>0.5</v>
      </c>
      <c r="J10" s="217">
        <v>0.7</v>
      </c>
      <c r="K10" s="217">
        <v>0.75</v>
      </c>
      <c r="L10" s="217">
        <v>1</v>
      </c>
      <c r="M10" s="217">
        <v>1.5</v>
      </c>
      <c r="N10" s="191" t="s">
        <v>594</v>
      </c>
      <c r="O10" s="434"/>
    </row>
    <row r="11" spans="2:15" x14ac:dyDescent="0.35">
      <c r="C11" s="215" t="s">
        <v>626</v>
      </c>
      <c r="D11" s="209">
        <v>120413.07090041906</v>
      </c>
      <c r="E11" s="209">
        <v>0</v>
      </c>
      <c r="F11" s="209">
        <v>0</v>
      </c>
      <c r="G11" s="209">
        <v>0</v>
      </c>
      <c r="H11" s="209">
        <v>0</v>
      </c>
      <c r="I11" s="209">
        <v>0</v>
      </c>
      <c r="J11" s="209">
        <v>0</v>
      </c>
      <c r="K11" s="209">
        <v>0</v>
      </c>
      <c r="L11" s="209">
        <v>0</v>
      </c>
      <c r="M11" s="209">
        <v>0</v>
      </c>
      <c r="N11" s="209">
        <v>0</v>
      </c>
      <c r="O11" s="196">
        <v>120413.07090041906</v>
      </c>
    </row>
    <row r="12" spans="2:15" x14ac:dyDescent="0.35">
      <c r="C12" s="215" t="s">
        <v>627</v>
      </c>
      <c r="D12" s="196">
        <v>0</v>
      </c>
      <c r="E12" s="196">
        <v>0</v>
      </c>
      <c r="F12" s="196">
        <v>0</v>
      </c>
      <c r="G12" s="196">
        <v>0</v>
      </c>
      <c r="H12" s="196">
        <v>0</v>
      </c>
      <c r="I12" s="196">
        <v>0</v>
      </c>
      <c r="J12" s="196">
        <v>0</v>
      </c>
      <c r="K12" s="196">
        <v>0</v>
      </c>
      <c r="L12" s="196">
        <v>0</v>
      </c>
      <c r="M12" s="196">
        <v>0</v>
      </c>
      <c r="N12" s="196">
        <v>0</v>
      </c>
      <c r="O12" s="196">
        <v>0</v>
      </c>
    </row>
    <row r="13" spans="2:15" x14ac:dyDescent="0.35">
      <c r="C13" s="214" t="s">
        <v>628</v>
      </c>
      <c r="D13" s="209">
        <v>0</v>
      </c>
      <c r="E13" s="209">
        <v>0</v>
      </c>
      <c r="F13" s="209">
        <v>0</v>
      </c>
      <c r="G13" s="209">
        <v>0</v>
      </c>
      <c r="H13" s="209">
        <v>0</v>
      </c>
      <c r="I13" s="209">
        <v>0</v>
      </c>
      <c r="J13" s="209">
        <v>0</v>
      </c>
      <c r="K13" s="209">
        <v>0</v>
      </c>
      <c r="L13" s="209">
        <v>0</v>
      </c>
      <c r="M13" s="209">
        <v>0</v>
      </c>
      <c r="N13" s="209">
        <v>0</v>
      </c>
      <c r="O13" s="196">
        <v>0</v>
      </c>
    </row>
    <row r="14" spans="2:15" x14ac:dyDescent="0.35">
      <c r="C14" s="211" t="s">
        <v>629</v>
      </c>
      <c r="D14" s="209">
        <v>0</v>
      </c>
      <c r="E14" s="209">
        <v>0</v>
      </c>
      <c r="F14" s="209">
        <v>0</v>
      </c>
      <c r="G14" s="209">
        <v>0</v>
      </c>
      <c r="H14" s="209">
        <v>0</v>
      </c>
      <c r="I14" s="209">
        <v>0</v>
      </c>
      <c r="J14" s="209">
        <v>0</v>
      </c>
      <c r="K14" s="209">
        <v>0</v>
      </c>
      <c r="L14" s="209">
        <v>2.3746260000000001</v>
      </c>
      <c r="M14" s="209">
        <v>0</v>
      </c>
      <c r="N14" s="209">
        <v>0</v>
      </c>
      <c r="O14" s="196">
        <v>2.3746260000000001</v>
      </c>
    </row>
    <row r="15" spans="2:15" x14ac:dyDescent="0.35">
      <c r="C15" s="211" t="s">
        <v>630</v>
      </c>
      <c r="D15" s="209">
        <v>0</v>
      </c>
      <c r="E15" s="209">
        <v>0</v>
      </c>
      <c r="F15" s="209">
        <v>0</v>
      </c>
      <c r="G15" s="209">
        <v>0</v>
      </c>
      <c r="H15" s="209">
        <v>0</v>
      </c>
      <c r="I15" s="209">
        <v>0</v>
      </c>
      <c r="J15" s="209">
        <v>0</v>
      </c>
      <c r="K15" s="209">
        <v>0</v>
      </c>
      <c r="L15" s="209">
        <v>0</v>
      </c>
      <c r="M15" s="209">
        <v>0</v>
      </c>
      <c r="N15" s="209">
        <v>0</v>
      </c>
      <c r="O15" s="196">
        <v>0</v>
      </c>
    </row>
    <row r="16" spans="2:15" x14ac:dyDescent="0.35">
      <c r="C16" s="211" t="s">
        <v>424</v>
      </c>
      <c r="D16" s="209">
        <v>0</v>
      </c>
      <c r="E16" s="209">
        <v>0</v>
      </c>
      <c r="F16" s="209">
        <v>0</v>
      </c>
      <c r="G16" s="209">
        <v>0</v>
      </c>
      <c r="H16" s="209">
        <v>109381.37908490754</v>
      </c>
      <c r="I16" s="209">
        <v>37188.795799</v>
      </c>
      <c r="J16" s="209">
        <v>0</v>
      </c>
      <c r="K16" s="209">
        <v>0</v>
      </c>
      <c r="L16" s="209">
        <v>7009.5123249999997</v>
      </c>
      <c r="M16" s="209">
        <v>0</v>
      </c>
      <c r="N16" s="209">
        <v>0</v>
      </c>
      <c r="O16" s="196">
        <v>153579.68720890753</v>
      </c>
    </row>
    <row r="17" spans="3:15" x14ac:dyDescent="0.35">
      <c r="C17" s="211" t="s">
        <v>631</v>
      </c>
      <c r="D17" s="209">
        <v>0</v>
      </c>
      <c r="E17" s="209">
        <v>0</v>
      </c>
      <c r="F17" s="209">
        <v>0</v>
      </c>
      <c r="G17" s="209">
        <v>0</v>
      </c>
      <c r="H17" s="209">
        <v>0</v>
      </c>
      <c r="I17" s="209">
        <v>0</v>
      </c>
      <c r="J17" s="209">
        <v>0</v>
      </c>
      <c r="K17" s="209">
        <v>0</v>
      </c>
      <c r="L17" s="209">
        <v>211532.98854831845</v>
      </c>
      <c r="M17" s="209">
        <v>0</v>
      </c>
      <c r="N17" s="209">
        <v>0</v>
      </c>
      <c r="O17" s="196">
        <v>211532.98854831845</v>
      </c>
    </row>
    <row r="18" spans="3:15" x14ac:dyDescent="0.35">
      <c r="C18" s="211" t="s">
        <v>632</v>
      </c>
      <c r="D18" s="209">
        <v>0</v>
      </c>
      <c r="E18" s="209">
        <v>0</v>
      </c>
      <c r="F18" s="209">
        <v>0</v>
      </c>
      <c r="G18" s="209">
        <v>0</v>
      </c>
      <c r="H18" s="209">
        <v>0</v>
      </c>
      <c r="I18" s="209">
        <v>0</v>
      </c>
      <c r="J18" s="209">
        <v>0</v>
      </c>
      <c r="K18" s="209">
        <v>7671.55051</v>
      </c>
      <c r="L18" s="209">
        <v>0</v>
      </c>
      <c r="M18" s="209">
        <v>0</v>
      </c>
      <c r="N18" s="209">
        <v>0</v>
      </c>
      <c r="O18" s="196">
        <v>7671.55051</v>
      </c>
    </row>
    <row r="19" spans="3:15" x14ac:dyDescent="0.35">
      <c r="C19" s="214" t="s">
        <v>633</v>
      </c>
      <c r="D19" s="196">
        <v>0</v>
      </c>
      <c r="E19" s="196">
        <v>0</v>
      </c>
      <c r="F19" s="196">
        <v>0</v>
      </c>
      <c r="G19" s="196">
        <v>0</v>
      </c>
      <c r="H19" s="196">
        <v>0</v>
      </c>
      <c r="I19" s="196">
        <v>0</v>
      </c>
      <c r="J19" s="196">
        <v>0</v>
      </c>
      <c r="K19" s="196">
        <v>0</v>
      </c>
      <c r="L19" s="196">
        <v>0</v>
      </c>
      <c r="M19" s="196">
        <v>0</v>
      </c>
      <c r="N19" s="196">
        <v>0</v>
      </c>
      <c r="O19" s="196">
        <v>0</v>
      </c>
    </row>
    <row r="20" spans="3:15" x14ac:dyDescent="0.35">
      <c r="C20" s="211" t="s">
        <v>600</v>
      </c>
      <c r="D20" s="209">
        <v>0</v>
      </c>
      <c r="E20" s="209">
        <v>5270.2255230501196</v>
      </c>
      <c r="F20" s="209">
        <v>0</v>
      </c>
      <c r="G20" s="209">
        <v>0</v>
      </c>
      <c r="H20" s="209">
        <v>0</v>
      </c>
      <c r="I20" s="209">
        <v>0</v>
      </c>
      <c r="J20" s="209">
        <v>0</v>
      </c>
      <c r="K20" s="209">
        <v>0</v>
      </c>
      <c r="L20" s="209">
        <v>0</v>
      </c>
      <c r="M20" s="209">
        <v>0</v>
      </c>
      <c r="N20" s="209">
        <v>2.34</v>
      </c>
      <c r="O20" s="196">
        <v>5272.5655230501197</v>
      </c>
    </row>
    <row r="21" spans="3:15" ht="15" thickBot="1" x14ac:dyDescent="0.4">
      <c r="C21" s="218" t="s">
        <v>114</v>
      </c>
      <c r="D21" s="203">
        <v>120413.07090041906</v>
      </c>
      <c r="E21" s="203">
        <v>5270.2255230501196</v>
      </c>
      <c r="F21" s="203">
        <v>0</v>
      </c>
      <c r="G21" s="203">
        <v>0</v>
      </c>
      <c r="H21" s="203">
        <v>109381.37908490754</v>
      </c>
      <c r="I21" s="203">
        <v>37188.795799</v>
      </c>
      <c r="J21" s="203">
        <v>0</v>
      </c>
      <c r="K21" s="203">
        <v>7671.55051</v>
      </c>
      <c r="L21" s="203">
        <v>218544.87549931844</v>
      </c>
      <c r="M21" s="203">
        <v>0</v>
      </c>
      <c r="N21" s="203">
        <v>2.34</v>
      </c>
      <c r="O21" s="203">
        <v>498472.23731669516</v>
      </c>
    </row>
  </sheetData>
  <sheetProtection algorithmName="SHA-512" hashValue="uCws6KgX/20e+ZcXJcFUgt/12wy3ZZ/5k6QJnPPMF1OdT+4bLHSUV89bcabNspQVvC9ovM3I6zScvUg/LCM9fQ==" saltValue="z80fiXue6VY/3j9neRqGTg==" spinCount="100000" sheet="1" objects="1" scenarios="1"/>
  <mergeCells count="4">
    <mergeCell ref="D9:N9"/>
    <mergeCell ref="O9:O10"/>
    <mergeCell ref="B6:O6"/>
    <mergeCell ref="C8:O8"/>
  </mergeCells>
  <hyperlinks>
    <hyperlink ref="B2" location="Tartalom!A1" display="Back to contents page" xr:uid="{00000000-0004-0000-2500-000000000000}"/>
    <hyperlink ref="B2:C2" location="CONTENTS!A1" display="Back to contents page" xr:uid="{00000000-0004-0000-2500-0000010000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K20"/>
  <sheetViews>
    <sheetView showGridLines="0" zoomScale="85" zoomScaleNormal="85" workbookViewId="0">
      <selection activeCell="D12" sqref="D12:K20"/>
    </sheetView>
  </sheetViews>
  <sheetFormatPr defaultRowHeight="14.5" x14ac:dyDescent="0.35"/>
  <cols>
    <col min="1" max="2" width="4.453125" customWidth="1"/>
    <col min="3" max="3" width="33" customWidth="1"/>
    <col min="4" max="11" width="14.1796875" customWidth="1"/>
  </cols>
  <sheetData>
    <row r="1" spans="2:11" ht="12.75" customHeight="1" x14ac:dyDescent="0.35"/>
    <row r="2" spans="2:11" x14ac:dyDescent="0.35">
      <c r="B2" s="155" t="s">
        <v>0</v>
      </c>
      <c r="C2" s="91"/>
    </row>
    <row r="3" spans="2:11" x14ac:dyDescent="0.35">
      <c r="B3" s="1"/>
      <c r="C3" s="1"/>
    </row>
    <row r="4" spans="2:11" ht="15.5" x14ac:dyDescent="0.35">
      <c r="B4" s="18" t="s">
        <v>651</v>
      </c>
      <c r="C4" s="2"/>
    </row>
    <row r="5" spans="2:11" ht="2.15" customHeight="1" x14ac:dyDescent="0.35">
      <c r="B5" s="1"/>
      <c r="C5" s="1"/>
    </row>
    <row r="6" spans="2:11" ht="2.15" customHeight="1" x14ac:dyDescent="0.35">
      <c r="B6" s="372"/>
      <c r="C6" s="372"/>
      <c r="D6" s="372"/>
      <c r="E6" s="372"/>
    </row>
    <row r="7" spans="2:11" ht="2.15" customHeight="1" x14ac:dyDescent="0.35">
      <c r="B7" s="3"/>
      <c r="C7" s="4"/>
    </row>
    <row r="8" spans="2:11" ht="15" thickBot="1" x14ac:dyDescent="0.4">
      <c r="B8" s="27"/>
      <c r="C8" s="378" t="str">
        <f>+Contents!B3</f>
        <v>30.06.2022</v>
      </c>
      <c r="D8" s="378"/>
      <c r="E8" s="378"/>
      <c r="F8" s="378"/>
      <c r="G8" s="378"/>
      <c r="H8" s="378"/>
      <c r="I8" s="378"/>
      <c r="J8" s="378"/>
      <c r="K8" s="378"/>
    </row>
    <row r="9" spans="2:11" ht="21.75" customHeight="1" thickBot="1" x14ac:dyDescent="0.4">
      <c r="C9" s="437" t="s">
        <v>118</v>
      </c>
      <c r="D9" s="439" t="s">
        <v>641</v>
      </c>
      <c r="E9" s="439"/>
      <c r="F9" s="439"/>
      <c r="G9" s="441"/>
      <c r="H9" s="440" t="s">
        <v>650</v>
      </c>
      <c r="I9" s="440"/>
      <c r="J9" s="440"/>
      <c r="K9" s="440"/>
    </row>
    <row r="10" spans="2:11" ht="27" customHeight="1" thickBot="1" x14ac:dyDescent="0.4">
      <c r="C10" s="438"/>
      <c r="D10" s="439" t="s">
        <v>639</v>
      </c>
      <c r="E10" s="439"/>
      <c r="F10" s="439" t="s">
        <v>640</v>
      </c>
      <c r="G10" s="441"/>
      <c r="H10" s="439" t="s">
        <v>639</v>
      </c>
      <c r="I10" s="439"/>
      <c r="J10" s="439" t="s">
        <v>640</v>
      </c>
      <c r="K10" s="439"/>
    </row>
    <row r="11" spans="2:11" ht="23.25" customHeight="1" thickBot="1" x14ac:dyDescent="0.4">
      <c r="C11" s="390" t="s">
        <v>70</v>
      </c>
      <c r="D11" s="61" t="s">
        <v>637</v>
      </c>
      <c r="E11" s="61" t="s">
        <v>638</v>
      </c>
      <c r="F11" s="61" t="s">
        <v>637</v>
      </c>
      <c r="G11" s="282" t="s">
        <v>638</v>
      </c>
      <c r="H11" s="61" t="s">
        <v>637</v>
      </c>
      <c r="I11" s="61" t="s">
        <v>638</v>
      </c>
      <c r="J11" s="61" t="s">
        <v>637</v>
      </c>
      <c r="K11" s="61" t="s">
        <v>638</v>
      </c>
    </row>
    <row r="12" spans="2:11" x14ac:dyDescent="0.35">
      <c r="C12" s="220" t="s">
        <v>642</v>
      </c>
      <c r="D12" s="164">
        <v>0</v>
      </c>
      <c r="E12" s="164">
        <v>39700.845732000002</v>
      </c>
      <c r="F12" s="164">
        <v>0</v>
      </c>
      <c r="G12" s="169">
        <v>584.40640199999996</v>
      </c>
      <c r="H12" s="164">
        <v>0</v>
      </c>
      <c r="I12" s="164">
        <v>0</v>
      </c>
      <c r="J12" s="94">
        <v>0</v>
      </c>
      <c r="K12" s="94">
        <v>0</v>
      </c>
    </row>
    <row r="13" spans="2:11" x14ac:dyDescent="0.35">
      <c r="C13" s="220" t="s">
        <v>643</v>
      </c>
      <c r="D13" s="164">
        <v>0</v>
      </c>
      <c r="E13" s="164">
        <v>65072.443809999997</v>
      </c>
      <c r="F13" s="164">
        <v>0</v>
      </c>
      <c r="G13" s="169">
        <v>138205.45356600001</v>
      </c>
      <c r="H13" s="164">
        <v>0</v>
      </c>
      <c r="I13" s="164">
        <v>0</v>
      </c>
      <c r="J13" s="94">
        <v>0</v>
      </c>
      <c r="K13" s="94">
        <v>0</v>
      </c>
    </row>
    <row r="14" spans="2:11" x14ac:dyDescent="0.35">
      <c r="C14" s="220" t="s">
        <v>644</v>
      </c>
      <c r="D14" s="164">
        <v>0</v>
      </c>
      <c r="E14" s="164">
        <v>0</v>
      </c>
      <c r="F14" s="164">
        <v>0</v>
      </c>
      <c r="G14" s="169">
        <v>0</v>
      </c>
      <c r="H14" s="164">
        <v>0</v>
      </c>
      <c r="I14" s="164">
        <v>0</v>
      </c>
      <c r="J14" s="94">
        <v>0</v>
      </c>
      <c r="K14" s="94">
        <v>0</v>
      </c>
    </row>
    <row r="15" spans="2:11" x14ac:dyDescent="0.35">
      <c r="C15" s="220" t="s">
        <v>645</v>
      </c>
      <c r="D15" s="164">
        <v>0</v>
      </c>
      <c r="E15" s="164">
        <v>0</v>
      </c>
      <c r="F15" s="164">
        <v>0</v>
      </c>
      <c r="G15" s="169">
        <v>0</v>
      </c>
      <c r="H15" s="164">
        <v>0</v>
      </c>
      <c r="I15" s="164">
        <v>0</v>
      </c>
      <c r="J15" s="94">
        <v>0</v>
      </c>
      <c r="K15" s="94">
        <v>0</v>
      </c>
    </row>
    <row r="16" spans="2:11" x14ac:dyDescent="0.35">
      <c r="C16" s="220" t="s">
        <v>646</v>
      </c>
      <c r="D16" s="164">
        <v>0</v>
      </c>
      <c r="E16" s="164">
        <v>0</v>
      </c>
      <c r="F16" s="164">
        <v>0</v>
      </c>
      <c r="G16" s="169">
        <v>0</v>
      </c>
      <c r="H16" s="164">
        <v>0</v>
      </c>
      <c r="I16" s="164">
        <v>0</v>
      </c>
      <c r="J16" s="94">
        <v>0</v>
      </c>
      <c r="K16" s="94">
        <v>0</v>
      </c>
    </row>
    <row r="17" spans="3:11" x14ac:dyDescent="0.35">
      <c r="C17" s="220" t="s">
        <v>647</v>
      </c>
      <c r="D17" s="164">
        <v>0</v>
      </c>
      <c r="E17" s="164">
        <v>0</v>
      </c>
      <c r="F17" s="164">
        <v>0</v>
      </c>
      <c r="G17" s="169">
        <v>0</v>
      </c>
      <c r="H17" s="164">
        <v>0</v>
      </c>
      <c r="I17" s="164">
        <v>0</v>
      </c>
      <c r="J17" s="94">
        <v>0</v>
      </c>
      <c r="K17" s="94">
        <v>0</v>
      </c>
    </row>
    <row r="18" spans="3:11" x14ac:dyDescent="0.35">
      <c r="C18" s="220" t="s">
        <v>648</v>
      </c>
      <c r="D18" s="164">
        <v>0</v>
      </c>
      <c r="E18" s="164">
        <v>0</v>
      </c>
      <c r="F18" s="164">
        <v>0</v>
      </c>
      <c r="G18" s="169">
        <v>0</v>
      </c>
      <c r="H18" s="164">
        <v>0</v>
      </c>
      <c r="I18" s="164">
        <v>0</v>
      </c>
      <c r="J18" s="94">
        <v>0</v>
      </c>
      <c r="K18" s="94">
        <v>0</v>
      </c>
    </row>
    <row r="19" spans="3:11" x14ac:dyDescent="0.35">
      <c r="C19" s="220" t="s">
        <v>649</v>
      </c>
      <c r="D19" s="164">
        <v>0</v>
      </c>
      <c r="E19" s="164">
        <v>0</v>
      </c>
      <c r="F19" s="164">
        <v>0</v>
      </c>
      <c r="G19" s="169">
        <v>0</v>
      </c>
      <c r="H19" s="164">
        <v>0</v>
      </c>
      <c r="I19" s="164">
        <v>0</v>
      </c>
      <c r="J19" s="94">
        <v>0</v>
      </c>
      <c r="K19" s="94">
        <v>0</v>
      </c>
    </row>
    <row r="20" spans="3:11" ht="15" thickBot="1" x14ac:dyDescent="0.4">
      <c r="C20" s="222" t="s">
        <v>114</v>
      </c>
      <c r="D20" s="223">
        <v>0</v>
      </c>
      <c r="E20" s="223">
        <v>104773.289542</v>
      </c>
      <c r="F20" s="223">
        <v>0</v>
      </c>
      <c r="G20" s="283">
        <v>138789.859968</v>
      </c>
      <c r="H20" s="223">
        <v>0</v>
      </c>
      <c r="I20" s="223">
        <v>0</v>
      </c>
      <c r="J20" s="224">
        <v>0</v>
      </c>
      <c r="K20" s="224">
        <v>0</v>
      </c>
    </row>
  </sheetData>
  <sheetProtection algorithmName="SHA-512" hashValue="NrvF+TiTN4nLoYtPJTpqCRfe93jcQtMt8RCTDhUXddbazOAuafS6INWk8/FDlceXm9FKuzxR6kKUe8GvP6JMUA==" saltValue="+eAMWw40lBOQEOEHENPxsA==" spinCount="100000" sheet="1" objects="1" scenarios="1"/>
  <mergeCells count="9">
    <mergeCell ref="B6:E6"/>
    <mergeCell ref="C9:C11"/>
    <mergeCell ref="J10:K10"/>
    <mergeCell ref="H9:K9"/>
    <mergeCell ref="C8:K8"/>
    <mergeCell ref="D9:G9"/>
    <mergeCell ref="D10:E10"/>
    <mergeCell ref="F10:G10"/>
    <mergeCell ref="H10:I10"/>
  </mergeCells>
  <hyperlinks>
    <hyperlink ref="B2" location="Tartalom!A1" display="Back to contents page" xr:uid="{00000000-0004-0000-2600-000000000000}"/>
    <hyperlink ref="B2:C2" location="CONTENTS!A1" display="Back to contents page" xr:uid="{00000000-0004-0000-2600-000001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E19"/>
  <sheetViews>
    <sheetView showGridLines="0" workbookViewId="0">
      <selection activeCell="G20" sqref="G20"/>
    </sheetView>
  </sheetViews>
  <sheetFormatPr defaultRowHeight="14.5" x14ac:dyDescent="0.35"/>
  <cols>
    <col min="1" max="2" width="4.453125" customWidth="1"/>
    <col min="3" max="3" width="54" customWidth="1"/>
    <col min="4" max="4" width="18.81640625" customWidth="1"/>
    <col min="5" max="5" width="17.54296875" customWidth="1"/>
  </cols>
  <sheetData>
    <row r="1" spans="2:5" ht="12.75" customHeight="1" x14ac:dyDescent="0.35"/>
    <row r="2" spans="2:5" x14ac:dyDescent="0.35">
      <c r="B2" s="155" t="s">
        <v>0</v>
      </c>
      <c r="C2" s="91"/>
    </row>
    <row r="3" spans="2:5" x14ac:dyDescent="0.35">
      <c r="B3" s="1"/>
      <c r="C3" s="1"/>
    </row>
    <row r="4" spans="2:5" ht="15.5" x14ac:dyDescent="0.35">
      <c r="B4" s="18" t="s">
        <v>653</v>
      </c>
      <c r="C4" s="2"/>
    </row>
    <row r="5" spans="2:5" ht="2.15" customHeight="1" x14ac:dyDescent="0.35">
      <c r="B5" s="1"/>
      <c r="C5" s="1"/>
    </row>
    <row r="6" spans="2:5" ht="2.15" customHeight="1" x14ac:dyDescent="0.35">
      <c r="B6" s="372"/>
      <c r="C6" s="372"/>
      <c r="D6" s="372"/>
      <c r="E6" s="372"/>
    </row>
    <row r="7" spans="2:5" ht="2.15" customHeight="1" x14ac:dyDescent="0.35">
      <c r="B7" s="3"/>
      <c r="C7" s="4"/>
    </row>
    <row r="8" spans="2:5" ht="15" thickBot="1" x14ac:dyDescent="0.4">
      <c r="B8" s="27"/>
      <c r="C8" s="378" t="str">
        <f>+Contents!B3</f>
        <v>30.06.2022</v>
      </c>
      <c r="D8" s="378"/>
      <c r="E8" s="378"/>
    </row>
    <row r="9" spans="2:5" ht="36" customHeight="1" thickBot="1" x14ac:dyDescent="0.4">
      <c r="C9" s="227" t="s">
        <v>118</v>
      </c>
      <c r="D9" s="227" t="s">
        <v>655</v>
      </c>
      <c r="E9" s="227" t="s">
        <v>656</v>
      </c>
    </row>
    <row r="10" spans="2:5" ht="23.25" customHeight="1" x14ac:dyDescent="0.35">
      <c r="C10" s="231" t="s">
        <v>657</v>
      </c>
      <c r="D10" s="232"/>
      <c r="E10" s="232"/>
    </row>
    <row r="11" spans="2:5" x14ac:dyDescent="0.35">
      <c r="C11" s="230" t="s">
        <v>658</v>
      </c>
      <c r="D11" s="226">
        <v>0</v>
      </c>
      <c r="E11" s="226">
        <v>0</v>
      </c>
    </row>
    <row r="12" spans="2:5" x14ac:dyDescent="0.35">
      <c r="C12" s="230" t="s">
        <v>659</v>
      </c>
      <c r="D12" s="226">
        <v>0</v>
      </c>
      <c r="E12" s="226">
        <v>0</v>
      </c>
    </row>
    <row r="13" spans="2:5" x14ac:dyDescent="0.35">
      <c r="C13" s="230" t="s">
        <v>660</v>
      </c>
      <c r="D13" s="226">
        <v>0</v>
      </c>
      <c r="E13" s="226">
        <v>0</v>
      </c>
    </row>
    <row r="14" spans="2:5" x14ac:dyDescent="0.35">
      <c r="C14" s="230" t="s">
        <v>661</v>
      </c>
      <c r="D14" s="186">
        <v>0</v>
      </c>
      <c r="E14" s="186">
        <v>0</v>
      </c>
    </row>
    <row r="15" spans="2:5" x14ac:dyDescent="0.35">
      <c r="C15" s="230" t="s">
        <v>662</v>
      </c>
      <c r="D15" s="186">
        <v>0</v>
      </c>
      <c r="E15" s="186">
        <v>0</v>
      </c>
    </row>
    <row r="16" spans="2:5" x14ac:dyDescent="0.35">
      <c r="C16" s="233" t="s">
        <v>663</v>
      </c>
      <c r="D16" s="234">
        <v>0</v>
      </c>
      <c r="E16" s="234">
        <v>0</v>
      </c>
    </row>
    <row r="17" spans="3:5" x14ac:dyDescent="0.35">
      <c r="C17" s="225" t="s">
        <v>664</v>
      </c>
      <c r="D17" s="199"/>
      <c r="E17" s="199"/>
    </row>
    <row r="18" spans="3:5" x14ac:dyDescent="0.35">
      <c r="C18" s="230" t="s">
        <v>665</v>
      </c>
      <c r="D18" s="164">
        <v>0</v>
      </c>
      <c r="E18" s="164">
        <v>0</v>
      </c>
    </row>
    <row r="19" spans="3:5" ht="15" thickBot="1" x14ac:dyDescent="0.4">
      <c r="C19" s="235" t="s">
        <v>666</v>
      </c>
      <c r="D19" s="228">
        <v>0</v>
      </c>
      <c r="E19" s="228">
        <v>0</v>
      </c>
    </row>
  </sheetData>
  <sheetProtection algorithmName="SHA-512" hashValue="OYSfz+3U1e8QYo45DHrN7BJROU/DAWvIPhnjCRPjlfS/AtkpM99LcKo+/tY3GY6UT1x8TpgH+DWN1GukmWbLfA==" saltValue="5IPt35DfdwXVuC2NtmamiA==" spinCount="100000" sheet="1" objects="1" scenarios="1"/>
  <mergeCells count="2">
    <mergeCell ref="C8:E8"/>
    <mergeCell ref="B6:E6"/>
  </mergeCells>
  <hyperlinks>
    <hyperlink ref="B2" location="Tartalom!A1" display="Back to contents page" xr:uid="{00000000-0004-0000-2700-000000000000}"/>
    <hyperlink ref="B2:C2" location="CONTENTS!A1" display="Back to contents page" xr:uid="{00000000-0004-0000-2700-000001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E29"/>
  <sheetViews>
    <sheetView showGridLines="0" zoomScale="85" zoomScaleNormal="85" workbookViewId="0">
      <selection activeCell="D10" sqref="D10:E29"/>
    </sheetView>
  </sheetViews>
  <sheetFormatPr defaultRowHeight="14.5" x14ac:dyDescent="0.35"/>
  <cols>
    <col min="1" max="2" width="4.453125" customWidth="1"/>
    <col min="3" max="3" width="65" customWidth="1"/>
    <col min="4" max="4" width="18.81640625" customWidth="1"/>
    <col min="5" max="5" width="17.54296875" customWidth="1"/>
  </cols>
  <sheetData>
    <row r="1" spans="2:5" ht="12.75" customHeight="1" x14ac:dyDescent="0.35"/>
    <row r="2" spans="2:5" x14ac:dyDescent="0.35">
      <c r="B2" s="155" t="s">
        <v>0</v>
      </c>
      <c r="C2" s="91"/>
    </row>
    <row r="3" spans="2:5" x14ac:dyDescent="0.35">
      <c r="B3" s="1"/>
      <c r="C3" s="1"/>
    </row>
    <row r="4" spans="2:5" ht="15.5" x14ac:dyDescent="0.35">
      <c r="B4" s="18" t="s">
        <v>667</v>
      </c>
      <c r="C4" s="2"/>
    </row>
    <row r="5" spans="2:5" ht="2.15" customHeight="1" x14ac:dyDescent="0.35">
      <c r="B5" s="1"/>
      <c r="C5" s="1"/>
    </row>
    <row r="6" spans="2:5" ht="2.15" customHeight="1" x14ac:dyDescent="0.35">
      <c r="B6" s="372"/>
      <c r="C6" s="372"/>
      <c r="D6" s="372"/>
      <c r="E6" s="372"/>
    </row>
    <row r="7" spans="2:5" ht="2.15" customHeight="1" x14ac:dyDescent="0.35">
      <c r="B7" s="3"/>
      <c r="C7" s="4"/>
    </row>
    <row r="8" spans="2:5" ht="15" thickBot="1" x14ac:dyDescent="0.4">
      <c r="B8" s="27"/>
      <c r="C8" s="378" t="str">
        <f>+Contents!B3</f>
        <v>30.06.2022</v>
      </c>
      <c r="D8" s="378"/>
      <c r="E8" s="378"/>
    </row>
    <row r="9" spans="2:5" ht="36" customHeight="1" thickBot="1" x14ac:dyDescent="0.4">
      <c r="C9" s="295" t="s">
        <v>118</v>
      </c>
      <c r="D9" s="295" t="s">
        <v>165</v>
      </c>
      <c r="E9" s="221" t="s">
        <v>617</v>
      </c>
    </row>
    <row r="10" spans="2:5" x14ac:dyDescent="0.35">
      <c r="C10" s="225" t="s">
        <v>668</v>
      </c>
      <c r="D10" s="300"/>
      <c r="E10" s="301">
        <v>107.744534</v>
      </c>
    </row>
    <row r="11" spans="2:5" ht="28.5" customHeight="1" x14ac:dyDescent="0.35">
      <c r="C11" s="229" t="s">
        <v>669</v>
      </c>
      <c r="D11" s="302">
        <v>0</v>
      </c>
      <c r="E11" s="302">
        <v>0</v>
      </c>
    </row>
    <row r="12" spans="2:5" x14ac:dyDescent="0.35">
      <c r="C12" s="230" t="s">
        <v>670</v>
      </c>
      <c r="D12" s="302">
        <v>1731.684456</v>
      </c>
      <c r="E12" s="302">
        <v>34.633713</v>
      </c>
    </row>
    <row r="13" spans="2:5" x14ac:dyDescent="0.35">
      <c r="C13" s="230" t="s">
        <v>671</v>
      </c>
      <c r="D13" s="302">
        <v>0</v>
      </c>
      <c r="E13" s="302">
        <v>0</v>
      </c>
    </row>
    <row r="14" spans="2:5" x14ac:dyDescent="0.35">
      <c r="C14" s="230" t="s">
        <v>672</v>
      </c>
      <c r="D14" s="302">
        <v>3538.5410670000001</v>
      </c>
      <c r="E14" s="302">
        <v>70.770820999999998</v>
      </c>
    </row>
    <row r="15" spans="2:5" x14ac:dyDescent="0.35">
      <c r="C15" s="230" t="s">
        <v>673</v>
      </c>
      <c r="D15" s="302">
        <v>0</v>
      </c>
      <c r="E15" s="302">
        <v>0</v>
      </c>
    </row>
    <row r="16" spans="2:5" x14ac:dyDescent="0.35">
      <c r="C16" s="229" t="s">
        <v>674</v>
      </c>
      <c r="D16" s="302">
        <v>0</v>
      </c>
      <c r="E16" s="303"/>
    </row>
    <row r="17" spans="3:5" x14ac:dyDescent="0.35">
      <c r="C17" s="229" t="s">
        <v>675</v>
      </c>
      <c r="D17" s="302">
        <v>0</v>
      </c>
      <c r="E17" s="302">
        <v>0</v>
      </c>
    </row>
    <row r="18" spans="3:5" x14ac:dyDescent="0.35">
      <c r="C18" s="229" t="s">
        <v>676</v>
      </c>
      <c r="D18" s="302">
        <v>2.34</v>
      </c>
      <c r="E18" s="302">
        <v>2.34</v>
      </c>
    </row>
    <row r="19" spans="3:5" x14ac:dyDescent="0.35">
      <c r="C19" s="229" t="s">
        <v>677</v>
      </c>
      <c r="D19" s="302">
        <v>0</v>
      </c>
      <c r="E19" s="302">
        <v>0</v>
      </c>
    </row>
    <row r="20" spans="3:5" x14ac:dyDescent="0.35">
      <c r="C20" s="237" t="s">
        <v>678</v>
      </c>
      <c r="D20" s="242"/>
      <c r="E20" s="304">
        <v>0</v>
      </c>
    </row>
    <row r="21" spans="3:5" ht="26.5" customHeight="1" x14ac:dyDescent="0.35">
      <c r="C21" s="229" t="s">
        <v>679</v>
      </c>
      <c r="D21" s="305">
        <v>0</v>
      </c>
      <c r="E21" s="305">
        <v>0</v>
      </c>
    </row>
    <row r="22" spans="3:5" x14ac:dyDescent="0.35">
      <c r="C22" s="230" t="s">
        <v>670</v>
      </c>
      <c r="D22" s="305">
        <v>0</v>
      </c>
      <c r="E22" s="305">
        <v>0</v>
      </c>
    </row>
    <row r="23" spans="3:5" x14ac:dyDescent="0.35">
      <c r="C23" s="230" t="s">
        <v>671</v>
      </c>
      <c r="D23" s="305">
        <v>0</v>
      </c>
      <c r="E23" s="305">
        <v>0</v>
      </c>
    </row>
    <row r="24" spans="3:5" x14ac:dyDescent="0.35">
      <c r="C24" s="230" t="s">
        <v>672</v>
      </c>
      <c r="D24" s="305">
        <v>0</v>
      </c>
      <c r="E24" s="305">
        <v>0</v>
      </c>
    </row>
    <row r="25" spans="3:5" x14ac:dyDescent="0.35">
      <c r="C25" s="230" t="s">
        <v>673</v>
      </c>
      <c r="D25" s="305">
        <v>0</v>
      </c>
      <c r="E25" s="305">
        <v>0</v>
      </c>
    </row>
    <row r="26" spans="3:5" x14ac:dyDescent="0.35">
      <c r="C26" s="229" t="s">
        <v>674</v>
      </c>
      <c r="D26" s="305">
        <v>0</v>
      </c>
      <c r="E26" s="303"/>
    </row>
    <row r="27" spans="3:5" x14ac:dyDescent="0.35">
      <c r="C27" s="229" t="s">
        <v>675</v>
      </c>
      <c r="D27" s="305">
        <v>0</v>
      </c>
      <c r="E27" s="305">
        <v>0</v>
      </c>
    </row>
    <row r="28" spans="3:5" x14ac:dyDescent="0.35">
      <c r="C28" s="229" t="s">
        <v>676</v>
      </c>
      <c r="D28" s="305">
        <v>0</v>
      </c>
      <c r="E28" s="305">
        <v>0</v>
      </c>
    </row>
    <row r="29" spans="3:5" ht="15" thickBot="1" x14ac:dyDescent="0.4">
      <c r="C29" s="236" t="s">
        <v>677</v>
      </c>
      <c r="D29" s="306">
        <v>0</v>
      </c>
      <c r="E29" s="306">
        <v>0</v>
      </c>
    </row>
  </sheetData>
  <sheetProtection algorithmName="SHA-512" hashValue="fG8+qUiztVkAfCTIXodSVKQQDw0ceBwK00nd66zWdHG914QeM6zGtMftAYe56i4c9D7OLUg+nPooCkK5gPWX5w==" saltValue="xuiU/DKPXV/O0kd6OAmy7g==" spinCount="100000" sheet="1" objects="1" scenarios="1"/>
  <mergeCells count="2">
    <mergeCell ref="B6:E6"/>
    <mergeCell ref="C8:E8"/>
  </mergeCells>
  <hyperlinks>
    <hyperlink ref="B2" location="Tartalom!A1" display="Back to contents page" xr:uid="{00000000-0004-0000-2800-000000000000}"/>
    <hyperlink ref="B2:C2" location="CONTENTS!A1" display="Back to contents page" xr:uid="{00000000-0004-0000-2800-000001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D21"/>
  <sheetViews>
    <sheetView showGridLines="0" topLeftCell="A4" workbookViewId="0">
      <selection activeCell="D12" sqref="D12:D21"/>
    </sheetView>
  </sheetViews>
  <sheetFormatPr defaultRowHeight="14.5" x14ac:dyDescent="0.35"/>
  <cols>
    <col min="1" max="2" width="4.453125" customWidth="1"/>
    <col min="3" max="3" width="37.1796875" customWidth="1"/>
    <col min="4" max="4" width="18.81640625" customWidth="1"/>
  </cols>
  <sheetData>
    <row r="1" spans="2:4" ht="12.75" customHeight="1" x14ac:dyDescent="0.35"/>
    <row r="2" spans="2:4" x14ac:dyDescent="0.35">
      <c r="B2" s="155" t="s">
        <v>0</v>
      </c>
      <c r="C2" s="91"/>
    </row>
    <row r="3" spans="2:4" x14ac:dyDescent="0.35">
      <c r="B3" s="1"/>
      <c r="C3" s="1"/>
    </row>
    <row r="4" spans="2:4" ht="15.5" x14ac:dyDescent="0.35">
      <c r="B4" s="18" t="s">
        <v>680</v>
      </c>
      <c r="C4" s="2"/>
    </row>
    <row r="5" spans="2:4" x14ac:dyDescent="0.35">
      <c r="B5" s="1"/>
      <c r="C5" s="1"/>
    </row>
    <row r="6" spans="2:4" ht="48" customHeight="1" x14ac:dyDescent="0.35">
      <c r="B6" s="442" t="s">
        <v>692</v>
      </c>
      <c r="C6" s="442"/>
      <c r="D6" s="442"/>
    </row>
    <row r="7" spans="2:4" x14ac:dyDescent="0.35">
      <c r="B7" s="3"/>
      <c r="C7" s="4"/>
    </row>
    <row r="8" spans="2:4" ht="15" thickBot="1" x14ac:dyDescent="0.4">
      <c r="B8" s="27"/>
      <c r="C8" s="378" t="str">
        <f>+Contents!B3</f>
        <v>30.06.2022</v>
      </c>
      <c r="D8" s="378"/>
    </row>
    <row r="9" spans="2:4" x14ac:dyDescent="0.35">
      <c r="C9" s="430" t="s">
        <v>118</v>
      </c>
      <c r="D9" s="435" t="s">
        <v>690</v>
      </c>
    </row>
    <row r="10" spans="2:4" ht="23.25" customHeight="1" thickBot="1" x14ac:dyDescent="0.4">
      <c r="C10" s="431"/>
      <c r="D10" s="436"/>
    </row>
    <row r="11" spans="2:4" x14ac:dyDescent="0.35">
      <c r="C11" s="239" t="s">
        <v>691</v>
      </c>
      <c r="D11" s="240"/>
    </row>
    <row r="12" spans="2:4" x14ac:dyDescent="0.35">
      <c r="C12" s="215" t="s">
        <v>681</v>
      </c>
      <c r="D12" s="196">
        <v>90753.341413000002</v>
      </c>
    </row>
    <row r="13" spans="2:4" x14ac:dyDescent="0.35">
      <c r="C13" s="238" t="s">
        <v>682</v>
      </c>
      <c r="D13" s="196">
        <v>774.41824999999994</v>
      </c>
    </row>
    <row r="14" spans="2:4" x14ac:dyDescent="0.35">
      <c r="C14" s="238" t="s">
        <v>683</v>
      </c>
      <c r="D14" s="196">
        <v>184543.2673565</v>
      </c>
    </row>
    <row r="15" spans="2:4" x14ac:dyDescent="0.35">
      <c r="C15" s="238" t="s">
        <v>684</v>
      </c>
      <c r="D15" s="196">
        <v>18294.429824999999</v>
      </c>
    </row>
    <row r="16" spans="2:4" x14ac:dyDescent="0.35">
      <c r="C16" s="241" t="s">
        <v>685</v>
      </c>
      <c r="D16" s="202"/>
    </row>
    <row r="17" spans="3:4" x14ac:dyDescent="0.35">
      <c r="C17" s="238" t="s">
        <v>686</v>
      </c>
      <c r="D17" s="196">
        <v>0</v>
      </c>
    </row>
    <row r="18" spans="3:4" x14ac:dyDescent="0.35">
      <c r="C18" s="238" t="s">
        <v>687</v>
      </c>
      <c r="D18" s="196">
        <v>13.56385</v>
      </c>
    </row>
    <row r="19" spans="3:4" x14ac:dyDescent="0.35">
      <c r="C19" s="238" t="s">
        <v>688</v>
      </c>
      <c r="D19" s="196">
        <v>0</v>
      </c>
    </row>
    <row r="20" spans="3:4" x14ac:dyDescent="0.35">
      <c r="C20" s="238" t="s">
        <v>689</v>
      </c>
      <c r="D20" s="196">
        <v>0</v>
      </c>
    </row>
    <row r="21" spans="3:4" ht="15" thickBot="1" x14ac:dyDescent="0.4">
      <c r="C21" s="190" t="s">
        <v>114</v>
      </c>
      <c r="D21" s="203">
        <v>294379.02069450001</v>
      </c>
    </row>
  </sheetData>
  <sheetProtection algorithmName="SHA-512" hashValue="BLTNduCMFt4FqgLSdNztk9DgpQLjDkVKBz4PIhMEMDyurUG9Vz4tkZqcpWSDBJ77H6YrnVBD8QGF1+WcjC7fvg==" saltValue="gmXsJ2cd8eURejoCc3q63w==" spinCount="100000" sheet="1" objects="1" scenarios="1"/>
  <mergeCells count="4">
    <mergeCell ref="B6:D6"/>
    <mergeCell ref="D9:D10"/>
    <mergeCell ref="C9:C10"/>
    <mergeCell ref="C8:D8"/>
  </mergeCells>
  <hyperlinks>
    <hyperlink ref="B2" location="Tartalom!A1" display="Back to contents page" xr:uid="{00000000-0004-0000-2900-000000000000}"/>
    <hyperlink ref="B2:C2" location="CONTENTS!A1" display="Back to contents page" xr:uid="{00000000-0004-0000-2900-000001000000}"/>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H37"/>
  <sheetViews>
    <sheetView showGridLines="0" topLeftCell="A19" zoomScaleNormal="100" workbookViewId="0">
      <selection activeCell="D34" sqref="D34:E37"/>
    </sheetView>
  </sheetViews>
  <sheetFormatPr defaultRowHeight="14.5" x14ac:dyDescent="0.35"/>
  <cols>
    <col min="1" max="1" width="4.453125" customWidth="1"/>
    <col min="2" max="2" width="6.1796875" customWidth="1"/>
    <col min="3" max="3" width="72.453125" customWidth="1"/>
    <col min="4" max="5" width="20.1796875" customWidth="1"/>
  </cols>
  <sheetData>
    <row r="1" spans="2:5" ht="12.75" customHeight="1" x14ac:dyDescent="0.35"/>
    <row r="2" spans="2:5" x14ac:dyDescent="0.35">
      <c r="B2" s="155" t="s">
        <v>0</v>
      </c>
      <c r="C2" s="91"/>
      <c r="D2" s="91"/>
    </row>
    <row r="3" spans="2:5" x14ac:dyDescent="0.35">
      <c r="B3" s="1"/>
      <c r="C3" s="1"/>
      <c r="D3" s="1"/>
    </row>
    <row r="4" spans="2:5" ht="15.5" x14ac:dyDescent="0.35">
      <c r="B4" s="18" t="s">
        <v>311</v>
      </c>
      <c r="C4" s="2"/>
      <c r="D4" s="2"/>
    </row>
    <row r="5" spans="2:5" ht="2.15" customHeight="1" x14ac:dyDescent="0.35">
      <c r="B5" s="1"/>
      <c r="C5" s="1"/>
      <c r="D5" s="1"/>
    </row>
    <row r="6" spans="2:5" ht="2.15" customHeight="1" x14ac:dyDescent="0.35">
      <c r="B6" s="372"/>
      <c r="C6" s="372"/>
      <c r="D6" s="372"/>
    </row>
    <row r="7" spans="2:5" ht="2.15" customHeight="1" x14ac:dyDescent="0.35">
      <c r="B7" s="3"/>
      <c r="C7" s="4"/>
      <c r="D7" s="4"/>
    </row>
    <row r="8" spans="2:5" ht="15" thickBot="1" x14ac:dyDescent="0.4">
      <c r="B8" s="27"/>
    </row>
    <row r="9" spans="2:5" ht="15" thickBot="1" x14ac:dyDescent="0.4">
      <c r="B9" s="27"/>
      <c r="C9" s="68" t="s">
        <v>118</v>
      </c>
      <c r="D9" s="69" t="str">
        <f>+Contents!B3</f>
        <v>30.06.2022</v>
      </c>
      <c r="E9" s="69" t="s">
        <v>717</v>
      </c>
    </row>
    <row r="10" spans="2:5" x14ac:dyDescent="0.35">
      <c r="C10" s="443" t="s">
        <v>316</v>
      </c>
      <c r="D10" s="443"/>
      <c r="E10" s="285"/>
    </row>
    <row r="11" spans="2:5" x14ac:dyDescent="0.35">
      <c r="C11" s="254" t="s">
        <v>312</v>
      </c>
      <c r="D11" s="249">
        <v>3347374.5691849999</v>
      </c>
      <c r="E11" s="249">
        <v>2950934.8682630002</v>
      </c>
    </row>
    <row r="12" spans="2:5" ht="30.75" customHeight="1" x14ac:dyDescent="0.35">
      <c r="C12" s="13" t="s">
        <v>313</v>
      </c>
      <c r="D12" s="44">
        <v>3140922.8946389998</v>
      </c>
      <c r="E12" s="44">
        <v>2782892.5530690001</v>
      </c>
    </row>
    <row r="13" spans="2:5" ht="44.25" customHeight="1" x14ac:dyDescent="0.35">
      <c r="C13" s="13" t="s">
        <v>324</v>
      </c>
      <c r="D13" s="44">
        <v>3288179.6690500001</v>
      </c>
      <c r="E13" s="44">
        <v>2906990.8246809999</v>
      </c>
    </row>
    <row r="14" spans="2:5" x14ac:dyDescent="0.35">
      <c r="C14" s="254" t="s">
        <v>122</v>
      </c>
      <c r="D14" s="249">
        <v>3347374.5691849999</v>
      </c>
      <c r="E14" s="249">
        <v>2950934.8682630002</v>
      </c>
    </row>
    <row r="15" spans="2:5" ht="18.75" customHeight="1" x14ac:dyDescent="0.35">
      <c r="C15" s="13" t="s">
        <v>314</v>
      </c>
      <c r="D15" s="44">
        <v>3140922.8946389998</v>
      </c>
      <c r="E15" s="44">
        <v>2782892.5530690001</v>
      </c>
    </row>
    <row r="16" spans="2:5" ht="25.5" customHeight="1" x14ac:dyDescent="0.35">
      <c r="C16" s="13" t="s">
        <v>325</v>
      </c>
      <c r="D16" s="44">
        <v>3288179.6690500001</v>
      </c>
      <c r="E16" s="44">
        <v>2906990.8246809999</v>
      </c>
    </row>
    <row r="17" spans="3:8" x14ac:dyDescent="0.35">
      <c r="C17" s="254" t="s">
        <v>123</v>
      </c>
      <c r="D17" s="249">
        <v>3635663.4194410001</v>
      </c>
      <c r="E17" s="249">
        <v>3217591.4821910001</v>
      </c>
    </row>
    <row r="18" spans="3:8" ht="18.75" customHeight="1" x14ac:dyDescent="0.35">
      <c r="C18" s="13" t="s">
        <v>315</v>
      </c>
      <c r="D18" s="44">
        <v>3429211.744895</v>
      </c>
      <c r="E18" s="44">
        <v>3049549.1669970001</v>
      </c>
    </row>
    <row r="19" spans="3:8" ht="28.5" customHeight="1" x14ac:dyDescent="0.35">
      <c r="C19" s="13" t="s">
        <v>326</v>
      </c>
      <c r="D19" s="44">
        <v>3576468.5193059999</v>
      </c>
      <c r="E19" s="44">
        <v>3173647.4386089998</v>
      </c>
      <c r="H19" s="287"/>
    </row>
    <row r="20" spans="3:8" x14ac:dyDescent="0.35">
      <c r="C20" s="444" t="s">
        <v>274</v>
      </c>
      <c r="D20" s="444"/>
      <c r="E20" s="250"/>
    </row>
    <row r="21" spans="3:8" x14ac:dyDescent="0.35">
      <c r="C21" s="13" t="s">
        <v>274</v>
      </c>
      <c r="D21" s="246">
        <v>19772146.151406001</v>
      </c>
      <c r="E21" s="246">
        <v>17464355.914133999</v>
      </c>
    </row>
    <row r="22" spans="3:8" ht="20.5" customHeight="1" x14ac:dyDescent="0.35">
      <c r="C22" s="254" t="s">
        <v>317</v>
      </c>
      <c r="D22" s="251">
        <v>19565694.476860002</v>
      </c>
      <c r="E22" s="251">
        <v>17296313.59894</v>
      </c>
    </row>
    <row r="23" spans="3:8" x14ac:dyDescent="0.35">
      <c r="C23" s="445" t="s">
        <v>318</v>
      </c>
      <c r="D23" s="445"/>
      <c r="E23" s="247"/>
    </row>
    <row r="24" spans="3:8" x14ac:dyDescent="0.35">
      <c r="C24" s="254" t="s">
        <v>283</v>
      </c>
      <c r="D24" s="252">
        <v>0.16929748260800001</v>
      </c>
      <c r="E24" s="252">
        <v>0.168969006517</v>
      </c>
    </row>
    <row r="25" spans="3:8" ht="27" customHeight="1" x14ac:dyDescent="0.35">
      <c r="C25" s="13" t="s">
        <v>319</v>
      </c>
      <c r="D25" s="67">
        <v>0.16053214458365961</v>
      </c>
      <c r="E25" s="67">
        <v>0.16089512583996796</v>
      </c>
    </row>
    <row r="26" spans="3:8" ht="37.5" customHeight="1" x14ac:dyDescent="0.35">
      <c r="C26" s="13" t="s">
        <v>327</v>
      </c>
      <c r="D26" s="67">
        <v>0.16680301326459138</v>
      </c>
      <c r="E26" s="67">
        <v>0.16687268052456708</v>
      </c>
    </row>
    <row r="27" spans="3:8" ht="20.25" customHeight="1" x14ac:dyDescent="0.35">
      <c r="C27" s="254" t="s">
        <v>284</v>
      </c>
      <c r="D27" s="252">
        <v>0.16929748260800001</v>
      </c>
      <c r="E27" s="252">
        <v>0.168969006517</v>
      </c>
    </row>
    <row r="28" spans="3:8" ht="27" customHeight="1" x14ac:dyDescent="0.35">
      <c r="C28" s="13" t="s">
        <v>320</v>
      </c>
      <c r="D28" s="67">
        <v>0.16053214458365961</v>
      </c>
      <c r="E28" s="67">
        <v>0.16089512583996796</v>
      </c>
    </row>
    <row r="29" spans="3:8" ht="39.75" customHeight="1" x14ac:dyDescent="0.35">
      <c r="C29" s="13" t="s">
        <v>328</v>
      </c>
      <c r="D29" s="67">
        <v>0.16680301326459138</v>
      </c>
      <c r="E29" s="67">
        <v>0.16687268052456708</v>
      </c>
    </row>
    <row r="30" spans="3:8" ht="28.5" customHeight="1" x14ac:dyDescent="0.35">
      <c r="C30" s="254" t="s">
        <v>285</v>
      </c>
      <c r="D30" s="252">
        <v>0.18387803689099999</v>
      </c>
      <c r="E30" s="252">
        <v>0.18423762651299999</v>
      </c>
    </row>
    <row r="31" spans="3:8" ht="39" customHeight="1" x14ac:dyDescent="0.35">
      <c r="C31" s="13" t="s">
        <v>321</v>
      </c>
      <c r="D31" s="67">
        <v>0.17526654875198361</v>
      </c>
      <c r="E31" s="67">
        <v>0.17631208809626872</v>
      </c>
    </row>
    <row r="32" spans="3:8" ht="39" customHeight="1" x14ac:dyDescent="0.35">
      <c r="C32" s="13" t="s">
        <v>329</v>
      </c>
      <c r="D32" s="67">
        <v>0.18142735066497997</v>
      </c>
      <c r="E32" s="67">
        <v>0.18217981653888626</v>
      </c>
    </row>
    <row r="33" spans="3:5" x14ac:dyDescent="0.35">
      <c r="C33" s="444" t="s">
        <v>100</v>
      </c>
      <c r="D33" s="444"/>
      <c r="E33" s="286"/>
    </row>
    <row r="34" spans="3:5" x14ac:dyDescent="0.35">
      <c r="C34" s="13" t="s">
        <v>322</v>
      </c>
      <c r="D34" s="44">
        <v>33358336.70101</v>
      </c>
      <c r="E34" s="44">
        <v>31226234.948458001</v>
      </c>
    </row>
    <row r="35" spans="3:5" x14ac:dyDescent="0.35">
      <c r="C35" s="254" t="s">
        <v>100</v>
      </c>
      <c r="D35" s="253">
        <v>0.100345967462</v>
      </c>
      <c r="E35" s="253">
        <v>9.4501782655999997E-2</v>
      </c>
    </row>
    <row r="36" spans="3:5" x14ac:dyDescent="0.35">
      <c r="C36" s="254" t="s">
        <v>323</v>
      </c>
      <c r="D36" s="253">
        <v>9.4743417821692794E-2</v>
      </c>
      <c r="E36" s="253">
        <v>8.9602527292217946E-2</v>
      </c>
    </row>
    <row r="37" spans="3:5" ht="30.75" customHeight="1" thickBot="1" x14ac:dyDescent="0.4">
      <c r="C37" s="194" t="s">
        <v>330</v>
      </c>
      <c r="D37" s="248">
        <v>9.9185300215211297E-2</v>
      </c>
      <c r="E37" s="248">
        <v>9.359819674656629E-2</v>
      </c>
    </row>
  </sheetData>
  <sheetProtection algorithmName="SHA-512" hashValue="mGV00xG7NET1FzRLcp3TjzcHRCys4D8CP+Ywur2uxv+wSEFmfP4vElJzIWv5vfH2OcBWR40d+RwyRq+CKVL9GQ==" saltValue="lntyNUu+oE7JRe0vldIRrw==" spinCount="100000" sheet="1" objects="1" scenarios="1"/>
  <mergeCells count="5">
    <mergeCell ref="B6:D6"/>
    <mergeCell ref="C10:D10"/>
    <mergeCell ref="C20:D20"/>
    <mergeCell ref="C23:D23"/>
    <mergeCell ref="C33:D33"/>
  </mergeCells>
  <hyperlinks>
    <hyperlink ref="B2" location="CONTENTS!A1" display="Back to contents page" xr:uid="{00000000-0004-0000-09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22"/>
  <sheetViews>
    <sheetView showGridLines="0" workbookViewId="0">
      <selection activeCell="D10" sqref="D10:F10"/>
    </sheetView>
  </sheetViews>
  <sheetFormatPr defaultRowHeight="14.5" x14ac:dyDescent="0.35"/>
  <cols>
    <col min="1" max="1" width="4.453125" customWidth="1"/>
    <col min="2" max="2" width="5.54296875" customWidth="1"/>
    <col min="3" max="3" width="60.81640625" customWidth="1"/>
    <col min="6" max="6" width="17.81640625" customWidth="1"/>
    <col min="8" max="9" width="13.81640625" bestFit="1" customWidth="1"/>
    <col min="10" max="10" width="12.54296875" bestFit="1" customWidth="1"/>
  </cols>
  <sheetData>
    <row r="1" spans="2:10" ht="12.75" customHeight="1" x14ac:dyDescent="0.35"/>
    <row r="2" spans="2:10" x14ac:dyDescent="0.35">
      <c r="B2" s="155" t="s">
        <v>0</v>
      </c>
      <c r="C2" s="91"/>
      <c r="D2" s="91"/>
      <c r="E2" s="91"/>
      <c r="F2" s="91"/>
    </row>
    <row r="3" spans="2:10" x14ac:dyDescent="0.35">
      <c r="B3" s="1"/>
      <c r="C3" s="1"/>
      <c r="D3" s="1"/>
      <c r="E3" s="1"/>
      <c r="F3" s="1"/>
    </row>
    <row r="4" spans="2:10" ht="15.5" x14ac:dyDescent="0.35">
      <c r="B4" s="18" t="s">
        <v>117</v>
      </c>
      <c r="C4" s="2"/>
      <c r="D4" s="2"/>
      <c r="E4" s="2"/>
      <c r="F4" s="2"/>
    </row>
    <row r="5" spans="2:10" x14ac:dyDescent="0.35">
      <c r="B5" s="1"/>
      <c r="C5" s="1"/>
      <c r="D5" s="1"/>
      <c r="E5" s="1"/>
      <c r="F5" s="1"/>
    </row>
    <row r="6" spans="2:10" ht="36.75" customHeight="1" x14ac:dyDescent="0.35">
      <c r="B6" s="377" t="s">
        <v>697</v>
      </c>
      <c r="C6" s="377"/>
      <c r="D6" s="377"/>
      <c r="E6" s="377"/>
      <c r="F6" s="377"/>
      <c r="G6" s="1"/>
    </row>
    <row r="7" spans="2:10" x14ac:dyDescent="0.35">
      <c r="C7" s="3"/>
      <c r="D7" s="3"/>
      <c r="E7" s="4"/>
      <c r="F7" s="5"/>
      <c r="G7" s="6"/>
    </row>
    <row r="8" spans="2:10" ht="15" thickBot="1" x14ac:dyDescent="0.4"/>
    <row r="9" spans="2:10" ht="21.5" thickBot="1" x14ac:dyDescent="0.4">
      <c r="B9" s="92"/>
      <c r="C9" s="374" t="s">
        <v>118</v>
      </c>
      <c r="D9" s="376" t="s">
        <v>115</v>
      </c>
      <c r="E9" s="376"/>
      <c r="F9" s="21" t="s">
        <v>116</v>
      </c>
    </row>
    <row r="10" spans="2:10" ht="15" thickBot="1" x14ac:dyDescent="0.4">
      <c r="B10" s="40"/>
      <c r="C10" s="375"/>
      <c r="D10" s="308">
        <v>44742</v>
      </c>
      <c r="E10" s="308">
        <v>44651</v>
      </c>
      <c r="F10" s="308">
        <v>44742</v>
      </c>
    </row>
    <row r="11" spans="2:10" x14ac:dyDescent="0.35">
      <c r="B11" s="93">
        <v>1</v>
      </c>
      <c r="C11" s="23" t="s">
        <v>105</v>
      </c>
      <c r="D11" s="310">
        <v>17596004.530897997</v>
      </c>
      <c r="E11" s="310">
        <v>15402871.266503001</v>
      </c>
      <c r="F11" s="311">
        <v>1407680.3624718399</v>
      </c>
    </row>
    <row r="12" spans="2:10" x14ac:dyDescent="0.35">
      <c r="B12" s="94">
        <v>2</v>
      </c>
      <c r="C12" s="13" t="s">
        <v>106</v>
      </c>
      <c r="D12" s="312">
        <v>17596004.530897997</v>
      </c>
      <c r="E12" s="312">
        <v>15402871.266503001</v>
      </c>
      <c r="F12" s="313">
        <v>1407680.3624718399</v>
      </c>
      <c r="H12" s="309"/>
      <c r="I12" s="309"/>
      <c r="J12" s="309"/>
    </row>
    <row r="13" spans="2:10" x14ac:dyDescent="0.35">
      <c r="B13" s="94">
        <v>6</v>
      </c>
      <c r="C13" s="23" t="s">
        <v>107</v>
      </c>
      <c r="D13" s="310">
        <v>284518.37947099999</v>
      </c>
      <c r="E13" s="310">
        <v>288662.01330400002</v>
      </c>
      <c r="F13" s="311">
        <v>22761.470357679998</v>
      </c>
      <c r="H13" s="309"/>
      <c r="I13" s="309"/>
      <c r="J13" s="309"/>
    </row>
    <row r="14" spans="2:10" x14ac:dyDescent="0.35">
      <c r="B14" s="94">
        <v>7</v>
      </c>
      <c r="C14" s="13" t="s">
        <v>119</v>
      </c>
      <c r="D14" s="312">
        <v>264876.95660799998</v>
      </c>
      <c r="E14" s="312">
        <v>267983.41345400002</v>
      </c>
      <c r="F14" s="313">
        <v>21190.15652864</v>
      </c>
      <c r="H14" s="309"/>
      <c r="I14" s="309"/>
      <c r="J14" s="309"/>
    </row>
    <row r="15" spans="2:10" x14ac:dyDescent="0.35">
      <c r="B15" s="94" t="s">
        <v>14</v>
      </c>
      <c r="C15" s="13" t="s">
        <v>109</v>
      </c>
      <c r="D15" s="312">
        <v>19641.422863</v>
      </c>
      <c r="E15" s="312">
        <v>20678.599849999999</v>
      </c>
      <c r="F15" s="313">
        <v>1571.31382904</v>
      </c>
      <c r="H15" s="309"/>
      <c r="I15" s="309"/>
      <c r="J15" s="309"/>
    </row>
    <row r="16" spans="2:10" x14ac:dyDescent="0.35">
      <c r="B16" s="94">
        <v>20</v>
      </c>
      <c r="C16" s="23" t="s">
        <v>110</v>
      </c>
      <c r="D16" s="310">
        <v>294379.02998799999</v>
      </c>
      <c r="E16" s="310">
        <v>229449.06446299999</v>
      </c>
      <c r="F16" s="311">
        <v>23550.32239904</v>
      </c>
      <c r="H16" s="309"/>
      <c r="I16" s="309"/>
      <c r="J16" s="309"/>
    </row>
    <row r="17" spans="2:10" x14ac:dyDescent="0.35">
      <c r="B17" s="94">
        <v>21</v>
      </c>
      <c r="C17" s="13" t="s">
        <v>108</v>
      </c>
      <c r="D17" s="312">
        <v>294379.02998799999</v>
      </c>
      <c r="E17" s="312">
        <v>229449.06446299999</v>
      </c>
      <c r="F17" s="313">
        <v>23550.32239904</v>
      </c>
      <c r="H17" s="309"/>
      <c r="I17" s="309"/>
      <c r="J17" s="309"/>
    </row>
    <row r="18" spans="2:10" x14ac:dyDescent="0.35">
      <c r="B18" s="94">
        <v>23</v>
      </c>
      <c r="C18" s="23" t="s">
        <v>111</v>
      </c>
      <c r="D18" s="310">
        <v>1597244.21105</v>
      </c>
      <c r="E18" s="310">
        <v>1543373.569863</v>
      </c>
      <c r="F18" s="311">
        <v>127779.536884</v>
      </c>
      <c r="H18" s="309"/>
      <c r="I18" s="309"/>
      <c r="J18" s="309"/>
    </row>
    <row r="19" spans="2:10" x14ac:dyDescent="0.35">
      <c r="B19" s="94" t="s">
        <v>15</v>
      </c>
      <c r="C19" s="13" t="s">
        <v>112</v>
      </c>
      <c r="D19" s="312">
        <v>581385.69975000003</v>
      </c>
      <c r="E19" s="312">
        <v>581385.69975000003</v>
      </c>
      <c r="F19" s="313">
        <v>46510.85598</v>
      </c>
      <c r="H19" s="309"/>
      <c r="I19" s="309"/>
      <c r="J19" s="309"/>
    </row>
    <row r="20" spans="2:10" x14ac:dyDescent="0.35">
      <c r="B20" s="89" t="s">
        <v>16</v>
      </c>
      <c r="C20" s="13" t="s">
        <v>113</v>
      </c>
      <c r="D20" s="312">
        <v>1015858.5113</v>
      </c>
      <c r="E20" s="312">
        <v>961987.87011300004</v>
      </c>
      <c r="F20" s="313">
        <v>81268.680904000008</v>
      </c>
      <c r="H20" s="309"/>
      <c r="I20" s="309"/>
      <c r="J20" s="309"/>
    </row>
    <row r="21" spans="2:10" ht="15" thickBot="1" x14ac:dyDescent="0.4">
      <c r="B21" s="95">
        <v>29</v>
      </c>
      <c r="C21" s="24" t="s">
        <v>114</v>
      </c>
      <c r="D21" s="314">
        <v>19772146.151406996</v>
      </c>
      <c r="E21" s="314">
        <v>17464355.914133001</v>
      </c>
      <c r="F21" s="48">
        <v>1581771.6921125599</v>
      </c>
      <c r="H21" s="309"/>
      <c r="I21" s="309"/>
      <c r="J21" s="309"/>
    </row>
    <row r="22" spans="2:10" ht="48" customHeight="1" x14ac:dyDescent="0.35">
      <c r="B22" s="377" t="s">
        <v>698</v>
      </c>
      <c r="C22" s="377"/>
      <c r="D22" s="377"/>
      <c r="E22" s="377"/>
      <c r="F22" s="377"/>
    </row>
  </sheetData>
  <sheetProtection algorithmName="SHA-512" hashValue="2TswsOaw9YEVGjb7VDjH2r+pRbXdh0Jr7payy+g1O5S9lu8IsTfAFNW2OQVxu14l5JnuwjvT+bIcz+rfyGHO3w==" saltValue="XhPN2D9YJ4d5WidfvvgyHw==" spinCount="100000" sheet="1" objects="1" scenarios="1"/>
  <mergeCells count="4">
    <mergeCell ref="C9:C10"/>
    <mergeCell ref="D9:E9"/>
    <mergeCell ref="B22:F22"/>
    <mergeCell ref="B6:F6"/>
  </mergeCells>
  <hyperlinks>
    <hyperlink ref="B2" location="Tartalom!A1" display="Back to contents page" xr:uid="{00000000-0004-0000-0200-000000000000}"/>
    <hyperlink ref="B2:F2" location="CONTENTS!A1" display="Back to contents page" xr:uid="{00000000-0004-0000-0200-000001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117"/>
  <sheetViews>
    <sheetView showGridLines="0" topLeftCell="A99" zoomScaleNormal="100" workbookViewId="0">
      <selection activeCell="D99" sqref="D99:D101"/>
    </sheetView>
  </sheetViews>
  <sheetFormatPr defaultRowHeight="14.5" x14ac:dyDescent="0.35"/>
  <cols>
    <col min="1" max="1" width="4.453125" customWidth="1"/>
    <col min="2" max="2" width="6.81640625" customWidth="1"/>
    <col min="3" max="3" width="62.54296875" customWidth="1"/>
    <col min="4" max="4" width="13.81640625" customWidth="1"/>
    <col min="5" max="5" width="27.1796875" customWidth="1"/>
  </cols>
  <sheetData>
    <row r="1" spans="2:10" ht="12.75" customHeight="1" x14ac:dyDescent="0.35"/>
    <row r="2" spans="2:10" x14ac:dyDescent="0.35">
      <c r="B2" s="155" t="s">
        <v>0</v>
      </c>
      <c r="C2" s="91"/>
      <c r="D2" s="91"/>
    </row>
    <row r="3" spans="2:10" x14ac:dyDescent="0.35">
      <c r="B3" s="1"/>
      <c r="C3" s="1"/>
      <c r="D3" s="1"/>
    </row>
    <row r="4" spans="2:10" ht="15.5" x14ac:dyDescent="0.35">
      <c r="B4" s="18" t="s">
        <v>204</v>
      </c>
      <c r="C4" s="2"/>
      <c r="D4" s="2"/>
    </row>
    <row r="5" spans="2:10" x14ac:dyDescent="0.35">
      <c r="B5" s="1"/>
      <c r="C5" s="1"/>
      <c r="D5" s="1"/>
    </row>
    <row r="6" spans="2:10" ht="151" customHeight="1" x14ac:dyDescent="0.35">
      <c r="B6" s="372" t="s">
        <v>707</v>
      </c>
      <c r="C6" s="372"/>
      <c r="D6" s="372"/>
      <c r="E6" s="372"/>
      <c r="F6" s="372"/>
      <c r="G6" s="372"/>
      <c r="H6" s="372"/>
      <c r="I6" s="372"/>
      <c r="J6" s="372"/>
    </row>
    <row r="7" spans="2:10" x14ac:dyDescent="0.35">
      <c r="B7" s="3"/>
      <c r="C7" s="4"/>
      <c r="D7" s="4"/>
    </row>
    <row r="8" spans="2:10" ht="15" thickBot="1" x14ac:dyDescent="0.4">
      <c r="B8" s="27"/>
      <c r="C8" s="378" t="str">
        <f>+Contents!B3</f>
        <v>30.06.2022</v>
      </c>
      <c r="D8" s="378"/>
      <c r="E8" s="378"/>
    </row>
    <row r="9" spans="2:10" ht="45" customHeight="1" thickBot="1" x14ac:dyDescent="0.4">
      <c r="B9" s="381" t="s">
        <v>118</v>
      </c>
      <c r="C9" s="381"/>
      <c r="D9" s="381"/>
      <c r="E9" s="288" t="s">
        <v>205</v>
      </c>
    </row>
    <row r="10" spans="2:10" x14ac:dyDescent="0.35">
      <c r="B10" s="382" t="s">
        <v>207</v>
      </c>
      <c r="C10" s="382"/>
      <c r="D10" s="382"/>
      <c r="E10" s="382"/>
    </row>
    <row r="11" spans="2:10" x14ac:dyDescent="0.35">
      <c r="B11" s="89">
        <v>1</v>
      </c>
      <c r="C11" s="32" t="s">
        <v>206</v>
      </c>
      <c r="D11" s="44">
        <v>28000.001</v>
      </c>
      <c r="E11" s="42"/>
    </row>
    <row r="12" spans="2:10" x14ac:dyDescent="0.35">
      <c r="B12" s="89"/>
      <c r="C12" s="13" t="s">
        <v>208</v>
      </c>
      <c r="D12" s="44">
        <v>28000.001</v>
      </c>
      <c r="E12" s="42">
        <v>44</v>
      </c>
    </row>
    <row r="13" spans="2:10" x14ac:dyDescent="0.35">
      <c r="B13" s="89">
        <v>2</v>
      </c>
      <c r="C13" s="32" t="s">
        <v>209</v>
      </c>
      <c r="D13" s="44">
        <v>2865432.8350459998</v>
      </c>
      <c r="E13" s="42" t="s">
        <v>699</v>
      </c>
    </row>
    <row r="14" spans="2:10" x14ac:dyDescent="0.35">
      <c r="B14" s="89">
        <v>3</v>
      </c>
      <c r="C14" s="32" t="s">
        <v>214</v>
      </c>
      <c r="D14" s="44">
        <v>377654.46257500001</v>
      </c>
      <c r="E14" s="42" t="s">
        <v>700</v>
      </c>
    </row>
    <row r="15" spans="2:10" x14ac:dyDescent="0.35">
      <c r="B15" s="89" t="s">
        <v>32</v>
      </c>
      <c r="C15" s="43" t="s">
        <v>210</v>
      </c>
      <c r="D15" s="44">
        <v>0</v>
      </c>
      <c r="E15" s="42"/>
    </row>
    <row r="16" spans="2:10" ht="20" x14ac:dyDescent="0.35">
      <c r="B16" s="89">
        <v>4</v>
      </c>
      <c r="C16" s="32" t="s">
        <v>215</v>
      </c>
      <c r="D16" s="44">
        <v>0</v>
      </c>
      <c r="E16" s="42"/>
    </row>
    <row r="17" spans="2:5" x14ac:dyDescent="0.35">
      <c r="B17" s="89">
        <v>5</v>
      </c>
      <c r="C17" s="32" t="s">
        <v>211</v>
      </c>
      <c r="D17" s="44">
        <v>3305.118669</v>
      </c>
      <c r="E17" s="42">
        <v>65</v>
      </c>
    </row>
    <row r="18" spans="2:5" x14ac:dyDescent="0.35">
      <c r="B18" s="89" t="s">
        <v>33</v>
      </c>
      <c r="C18" s="43" t="s">
        <v>212</v>
      </c>
      <c r="D18" s="44">
        <v>-3139.3925020000001</v>
      </c>
      <c r="E18" s="42"/>
    </row>
    <row r="19" spans="2:5" x14ac:dyDescent="0.35">
      <c r="B19" s="102">
        <v>6</v>
      </c>
      <c r="C19" s="72" t="s">
        <v>213</v>
      </c>
      <c r="D19" s="81">
        <v>3271253.0247879997</v>
      </c>
      <c r="E19" s="73"/>
    </row>
    <row r="20" spans="2:5" x14ac:dyDescent="0.35">
      <c r="B20" s="382" t="s">
        <v>216</v>
      </c>
      <c r="C20" s="382"/>
      <c r="D20" s="382"/>
      <c r="E20" s="382"/>
    </row>
    <row r="21" spans="2:5" x14ac:dyDescent="0.35">
      <c r="B21" s="89">
        <v>7</v>
      </c>
      <c r="C21" s="32" t="s">
        <v>217</v>
      </c>
      <c r="D21" s="44">
        <v>-4246.0098529999996</v>
      </c>
      <c r="E21" s="42" t="s">
        <v>701</v>
      </c>
    </row>
    <row r="22" spans="2:5" x14ac:dyDescent="0.35">
      <c r="B22" s="89">
        <v>8</v>
      </c>
      <c r="C22" s="32" t="s">
        <v>218</v>
      </c>
      <c r="D22" s="44">
        <v>-148918.66524900001</v>
      </c>
      <c r="E22" s="42">
        <v>16</v>
      </c>
    </row>
    <row r="23" spans="2:5" ht="38.25" customHeight="1" x14ac:dyDescent="0.35">
      <c r="B23" s="89">
        <v>10</v>
      </c>
      <c r="C23" s="32" t="s">
        <v>229</v>
      </c>
      <c r="D23" s="44">
        <v>-24106.780045</v>
      </c>
      <c r="E23" s="42">
        <v>22</v>
      </c>
    </row>
    <row r="24" spans="2:5" ht="24.75" customHeight="1" x14ac:dyDescent="0.35">
      <c r="B24" s="89">
        <v>11</v>
      </c>
      <c r="C24" s="32" t="s">
        <v>230</v>
      </c>
      <c r="D24" s="44">
        <v>0</v>
      </c>
      <c r="E24" s="42"/>
    </row>
    <row r="25" spans="2:5" x14ac:dyDescent="0.35">
      <c r="B25" s="89">
        <v>12</v>
      </c>
      <c r="C25" s="32" t="s">
        <v>219</v>
      </c>
      <c r="D25" s="44">
        <v>0</v>
      </c>
      <c r="E25" s="42"/>
    </row>
    <row r="26" spans="2:5" x14ac:dyDescent="0.35">
      <c r="B26" s="89">
        <v>13</v>
      </c>
      <c r="C26" s="32" t="s">
        <v>220</v>
      </c>
      <c r="D26" s="44">
        <v>0</v>
      </c>
      <c r="E26" s="42"/>
    </row>
    <row r="27" spans="2:5" ht="27" customHeight="1" x14ac:dyDescent="0.35">
      <c r="B27" s="89">
        <v>14</v>
      </c>
      <c r="C27" s="32" t="s">
        <v>221</v>
      </c>
      <c r="D27" s="44">
        <v>0</v>
      </c>
      <c r="E27" s="42"/>
    </row>
    <row r="28" spans="2:5" x14ac:dyDescent="0.35">
      <c r="B28" s="89">
        <v>15</v>
      </c>
      <c r="C28" s="32" t="s">
        <v>222</v>
      </c>
      <c r="D28" s="44">
        <v>0</v>
      </c>
      <c r="E28" s="42"/>
    </row>
    <row r="29" spans="2:5" ht="22.5" customHeight="1" x14ac:dyDescent="0.35">
      <c r="B29" s="89">
        <v>16</v>
      </c>
      <c r="C29" s="32" t="s">
        <v>231</v>
      </c>
      <c r="D29" s="44">
        <v>-15000</v>
      </c>
      <c r="E29" s="42">
        <v>63</v>
      </c>
    </row>
    <row r="30" spans="2:5" ht="41.25" customHeight="1" x14ac:dyDescent="0.35">
      <c r="B30" s="89">
        <v>17</v>
      </c>
      <c r="C30" s="32" t="s">
        <v>232</v>
      </c>
      <c r="D30" s="44">
        <v>0</v>
      </c>
      <c r="E30" s="42"/>
    </row>
    <row r="31" spans="2:5" ht="39" customHeight="1" x14ac:dyDescent="0.35">
      <c r="B31" s="89">
        <v>18</v>
      </c>
      <c r="C31" s="32" t="s">
        <v>233</v>
      </c>
      <c r="D31" s="44">
        <v>0</v>
      </c>
      <c r="E31" s="42"/>
    </row>
    <row r="32" spans="2:5" ht="40.5" customHeight="1" x14ac:dyDescent="0.35">
      <c r="B32" s="89">
        <v>19</v>
      </c>
      <c r="C32" s="32" t="s">
        <v>234</v>
      </c>
      <c r="D32" s="44">
        <v>0</v>
      </c>
      <c r="E32" s="42"/>
    </row>
    <row r="33" spans="2:5" ht="28.5" customHeight="1" x14ac:dyDescent="0.35">
      <c r="B33" s="89" t="s">
        <v>11</v>
      </c>
      <c r="C33" s="292" t="s">
        <v>235</v>
      </c>
      <c r="D33" s="44">
        <v>0</v>
      </c>
      <c r="E33" s="42"/>
    </row>
    <row r="34" spans="2:5" x14ac:dyDescent="0.35">
      <c r="B34" s="89" t="s">
        <v>12</v>
      </c>
      <c r="C34" s="13" t="s">
        <v>223</v>
      </c>
      <c r="D34" s="44">
        <v>0</v>
      </c>
      <c r="E34" s="42"/>
    </row>
    <row r="35" spans="2:5" x14ac:dyDescent="0.35">
      <c r="B35" s="89" t="s">
        <v>13</v>
      </c>
      <c r="C35" s="13" t="s">
        <v>224</v>
      </c>
      <c r="D35" s="44">
        <v>0</v>
      </c>
      <c r="E35" s="42"/>
    </row>
    <row r="36" spans="2:5" x14ac:dyDescent="0.35">
      <c r="B36" s="89" t="s">
        <v>34</v>
      </c>
      <c r="C36" s="13" t="s">
        <v>225</v>
      </c>
      <c r="D36" s="44">
        <v>0</v>
      </c>
      <c r="E36" s="42"/>
    </row>
    <row r="37" spans="2:5" ht="20" x14ac:dyDescent="0.35">
      <c r="B37" s="89">
        <v>21</v>
      </c>
      <c r="C37" s="32" t="s">
        <v>236</v>
      </c>
      <c r="D37" s="44">
        <v>0</v>
      </c>
      <c r="E37" s="42"/>
    </row>
    <row r="38" spans="2:5" x14ac:dyDescent="0.35">
      <c r="B38" s="89">
        <v>22</v>
      </c>
      <c r="C38" s="32" t="s">
        <v>237</v>
      </c>
      <c r="D38" s="44">
        <v>0</v>
      </c>
      <c r="E38" s="42"/>
    </row>
    <row r="39" spans="2:5" ht="20" x14ac:dyDescent="0.35">
      <c r="B39" s="89">
        <v>23</v>
      </c>
      <c r="C39" s="13" t="s">
        <v>238</v>
      </c>
      <c r="D39" s="44">
        <v>0</v>
      </c>
      <c r="E39" s="42"/>
    </row>
    <row r="40" spans="2:5" x14ac:dyDescent="0.35">
      <c r="B40" s="89">
        <v>25</v>
      </c>
      <c r="C40" s="13" t="s">
        <v>239</v>
      </c>
      <c r="D40" s="44">
        <v>0</v>
      </c>
      <c r="E40" s="42"/>
    </row>
    <row r="41" spans="2:5" x14ac:dyDescent="0.35">
      <c r="B41" s="89" t="s">
        <v>35</v>
      </c>
      <c r="C41" s="43" t="s">
        <v>226</v>
      </c>
      <c r="D41" s="44">
        <v>0</v>
      </c>
      <c r="E41" s="42"/>
    </row>
    <row r="42" spans="2:5" ht="42.75" customHeight="1" x14ac:dyDescent="0.35">
      <c r="B42" s="89" t="s">
        <v>36</v>
      </c>
      <c r="C42" s="292" t="s">
        <v>240</v>
      </c>
      <c r="D42" s="44">
        <v>0</v>
      </c>
      <c r="E42" s="42"/>
    </row>
    <row r="43" spans="2:5" ht="24" customHeight="1" x14ac:dyDescent="0.35">
      <c r="B43" s="89">
        <v>27</v>
      </c>
      <c r="C43" s="32" t="s">
        <v>241</v>
      </c>
      <c r="D43" s="44">
        <v>0</v>
      </c>
      <c r="E43" s="42"/>
    </row>
    <row r="44" spans="2:5" x14ac:dyDescent="0.35">
      <c r="B44" s="89" t="s">
        <v>37</v>
      </c>
      <c r="C44" s="292" t="s">
        <v>242</v>
      </c>
      <c r="D44" s="44">
        <v>265253.60704199999</v>
      </c>
      <c r="E44" s="42"/>
    </row>
    <row r="45" spans="2:5" x14ac:dyDescent="0.35">
      <c r="B45" s="89">
        <v>28</v>
      </c>
      <c r="C45" s="49" t="s">
        <v>228</v>
      </c>
      <c r="D45" s="51">
        <v>72982.151894999988</v>
      </c>
      <c r="E45" s="52"/>
    </row>
    <row r="46" spans="2:5" x14ac:dyDescent="0.35">
      <c r="B46" s="102">
        <v>29</v>
      </c>
      <c r="C46" s="74" t="s">
        <v>227</v>
      </c>
      <c r="D46" s="81">
        <v>3347374.5691849999</v>
      </c>
      <c r="E46" s="73"/>
    </row>
    <row r="47" spans="2:5" x14ac:dyDescent="0.35">
      <c r="B47" s="382" t="s">
        <v>243</v>
      </c>
      <c r="C47" s="382"/>
      <c r="D47" s="382"/>
      <c r="E47" s="382"/>
    </row>
    <row r="48" spans="2:5" x14ac:dyDescent="0.35">
      <c r="B48" s="89">
        <v>30</v>
      </c>
      <c r="C48" s="43" t="s">
        <v>206</v>
      </c>
      <c r="D48" s="44">
        <v>0</v>
      </c>
      <c r="E48" s="42"/>
    </row>
    <row r="49" spans="2:5" x14ac:dyDescent="0.35">
      <c r="B49" s="89">
        <v>31</v>
      </c>
      <c r="C49" s="13" t="s">
        <v>244</v>
      </c>
      <c r="D49" s="44">
        <v>0</v>
      </c>
      <c r="E49" s="42"/>
    </row>
    <row r="50" spans="2:5" x14ac:dyDescent="0.35">
      <c r="B50" s="89">
        <v>32</v>
      </c>
      <c r="C50" s="13" t="s">
        <v>245</v>
      </c>
      <c r="D50" s="44">
        <v>0</v>
      </c>
      <c r="E50" s="42"/>
    </row>
    <row r="51" spans="2:5" ht="25.5" customHeight="1" x14ac:dyDescent="0.35">
      <c r="B51" s="89">
        <v>33</v>
      </c>
      <c r="C51" s="292" t="s">
        <v>249</v>
      </c>
      <c r="D51" s="44">
        <v>0</v>
      </c>
      <c r="E51" s="42"/>
    </row>
    <row r="52" spans="2:5" x14ac:dyDescent="0.35">
      <c r="B52" s="89" t="s">
        <v>38</v>
      </c>
      <c r="C52" s="292" t="s">
        <v>250</v>
      </c>
      <c r="D52" s="44">
        <v>0</v>
      </c>
      <c r="E52" s="42"/>
    </row>
    <row r="53" spans="2:5" ht="24" customHeight="1" x14ac:dyDescent="0.35">
      <c r="B53" s="89" t="s">
        <v>39</v>
      </c>
      <c r="C53" s="292" t="s">
        <v>251</v>
      </c>
      <c r="D53" s="44">
        <v>0</v>
      </c>
      <c r="E53" s="42"/>
    </row>
    <row r="54" spans="2:5" ht="36.75" customHeight="1" x14ac:dyDescent="0.35">
      <c r="B54" s="89">
        <v>34</v>
      </c>
      <c r="C54" s="43" t="s">
        <v>246</v>
      </c>
      <c r="D54" s="44">
        <v>0</v>
      </c>
      <c r="E54" s="42"/>
    </row>
    <row r="55" spans="2:5" x14ac:dyDescent="0.35">
      <c r="B55" s="89">
        <v>35</v>
      </c>
      <c r="C55" s="13" t="s">
        <v>247</v>
      </c>
      <c r="D55" s="44">
        <v>0</v>
      </c>
      <c r="E55" s="42"/>
    </row>
    <row r="56" spans="2:5" x14ac:dyDescent="0.35">
      <c r="B56" s="102">
        <v>36</v>
      </c>
      <c r="C56" s="74" t="s">
        <v>248</v>
      </c>
      <c r="D56" s="81">
        <v>0</v>
      </c>
      <c r="E56" s="73"/>
    </row>
    <row r="57" spans="2:5" x14ac:dyDescent="0.35">
      <c r="B57" s="382" t="s">
        <v>252</v>
      </c>
      <c r="C57" s="382"/>
      <c r="D57" s="382"/>
      <c r="E57" s="382"/>
    </row>
    <row r="58" spans="2:5" ht="21.75" customHeight="1" x14ac:dyDescent="0.35">
      <c r="B58" s="89">
        <v>37</v>
      </c>
      <c r="C58" s="292" t="s">
        <v>256</v>
      </c>
      <c r="D58" s="44">
        <v>0</v>
      </c>
      <c r="E58" s="42"/>
    </row>
    <row r="59" spans="2:5" ht="39" customHeight="1" x14ac:dyDescent="0.35">
      <c r="B59" s="89">
        <v>38</v>
      </c>
      <c r="C59" s="292" t="s">
        <v>257</v>
      </c>
      <c r="D59" s="44">
        <v>0</v>
      </c>
      <c r="E59" s="42"/>
    </row>
    <row r="60" spans="2:5" ht="39" customHeight="1" x14ac:dyDescent="0.35">
      <c r="B60" s="89">
        <v>39</v>
      </c>
      <c r="C60" s="292" t="s">
        <v>258</v>
      </c>
      <c r="D60" s="44">
        <v>0</v>
      </c>
      <c r="E60" s="42"/>
    </row>
    <row r="61" spans="2:5" ht="38.25" customHeight="1" x14ac:dyDescent="0.35">
      <c r="B61" s="89">
        <v>40</v>
      </c>
      <c r="C61" s="292" t="s">
        <v>259</v>
      </c>
      <c r="D61" s="44">
        <v>0</v>
      </c>
      <c r="E61" s="42"/>
    </row>
    <row r="62" spans="2:5" ht="21.75" customHeight="1" x14ac:dyDescent="0.35">
      <c r="B62" s="89">
        <v>42</v>
      </c>
      <c r="C62" s="32" t="s">
        <v>260</v>
      </c>
      <c r="D62" s="44">
        <v>0</v>
      </c>
      <c r="E62" s="42"/>
    </row>
    <row r="63" spans="2:5" x14ac:dyDescent="0.35">
      <c r="B63" s="89" t="s">
        <v>40</v>
      </c>
      <c r="C63" s="32" t="s">
        <v>261</v>
      </c>
      <c r="D63" s="44">
        <v>0</v>
      </c>
      <c r="E63" s="42"/>
    </row>
    <row r="64" spans="2:5" x14ac:dyDescent="0.35">
      <c r="B64" s="89">
        <v>43</v>
      </c>
      <c r="C64" s="293" t="s">
        <v>253</v>
      </c>
      <c r="D64" s="51">
        <v>0</v>
      </c>
      <c r="E64" s="52"/>
    </row>
    <row r="65" spans="2:5" x14ac:dyDescent="0.35">
      <c r="B65" s="89">
        <v>44</v>
      </c>
      <c r="C65" s="49" t="s">
        <v>254</v>
      </c>
      <c r="D65" s="51">
        <v>0</v>
      </c>
      <c r="E65" s="52"/>
    </row>
    <row r="66" spans="2:5" x14ac:dyDescent="0.35">
      <c r="B66" s="102">
        <v>45</v>
      </c>
      <c r="C66" s="75" t="s">
        <v>255</v>
      </c>
      <c r="D66" s="276">
        <v>3347374.5691849999</v>
      </c>
      <c r="E66" s="76"/>
    </row>
    <row r="67" spans="2:5" x14ac:dyDescent="0.35">
      <c r="B67" s="383" t="s">
        <v>262</v>
      </c>
      <c r="C67" s="383"/>
      <c r="D67" s="383"/>
      <c r="E67" s="383"/>
    </row>
    <row r="68" spans="2:5" x14ac:dyDescent="0.35">
      <c r="B68" s="89">
        <v>46</v>
      </c>
      <c r="C68" s="43" t="s">
        <v>206</v>
      </c>
      <c r="D68" s="44">
        <v>201069.91774631923</v>
      </c>
      <c r="E68" s="42">
        <v>40</v>
      </c>
    </row>
    <row r="69" spans="2:5" ht="27" customHeight="1" x14ac:dyDescent="0.35">
      <c r="B69" s="89">
        <v>47</v>
      </c>
      <c r="C69" s="292" t="s">
        <v>265</v>
      </c>
      <c r="D69" s="44">
        <v>0</v>
      </c>
      <c r="E69" s="42"/>
    </row>
    <row r="70" spans="2:5" ht="25.5" customHeight="1" x14ac:dyDescent="0.35">
      <c r="B70" s="89" t="s">
        <v>41</v>
      </c>
      <c r="C70" s="292" t="s">
        <v>266</v>
      </c>
      <c r="D70" s="44">
        <v>0</v>
      </c>
      <c r="E70" s="42"/>
    </row>
    <row r="71" spans="2:5" ht="19.5" customHeight="1" x14ac:dyDescent="0.35">
      <c r="B71" s="89" t="s">
        <v>42</v>
      </c>
      <c r="C71" s="292" t="s">
        <v>267</v>
      </c>
      <c r="D71" s="44">
        <v>193196.00231957246</v>
      </c>
      <c r="E71" s="42">
        <v>40</v>
      </c>
    </row>
    <row r="72" spans="2:5" ht="44.25" customHeight="1" x14ac:dyDescent="0.35">
      <c r="B72" s="89">
        <v>48</v>
      </c>
      <c r="C72" s="292" t="s">
        <v>268</v>
      </c>
      <c r="D72" s="44">
        <v>779.61540200000002</v>
      </c>
      <c r="E72" s="42">
        <v>41</v>
      </c>
    </row>
    <row r="73" spans="2:5" x14ac:dyDescent="0.35">
      <c r="B73" s="89">
        <v>49</v>
      </c>
      <c r="C73" s="13" t="s">
        <v>269</v>
      </c>
      <c r="D73" s="44">
        <v>0</v>
      </c>
      <c r="E73" s="42"/>
    </row>
    <row r="74" spans="2:5" x14ac:dyDescent="0.35">
      <c r="B74" s="89">
        <v>50</v>
      </c>
      <c r="C74" s="43" t="s">
        <v>263</v>
      </c>
      <c r="D74" s="44">
        <v>0</v>
      </c>
      <c r="E74" s="42"/>
    </row>
    <row r="75" spans="2:5" x14ac:dyDescent="0.35">
      <c r="B75" s="102">
        <v>51</v>
      </c>
      <c r="C75" s="74" t="s">
        <v>264</v>
      </c>
      <c r="D75" s="81">
        <v>395045.53546789172</v>
      </c>
      <c r="E75" s="77"/>
    </row>
    <row r="76" spans="2:5" x14ac:dyDescent="0.35">
      <c r="B76" s="382" t="s">
        <v>270</v>
      </c>
      <c r="C76" s="382"/>
      <c r="D76" s="382"/>
      <c r="E76" s="382"/>
    </row>
    <row r="77" spans="2:5" ht="22.5" customHeight="1" x14ac:dyDescent="0.35">
      <c r="B77" s="98">
        <v>52</v>
      </c>
      <c r="C77" s="292" t="s">
        <v>275</v>
      </c>
      <c r="D77" s="44">
        <v>-106756.68521246249</v>
      </c>
      <c r="E77" s="42">
        <v>40</v>
      </c>
    </row>
    <row r="78" spans="2:5" ht="30" x14ac:dyDescent="0.35">
      <c r="B78" s="98">
        <v>53</v>
      </c>
      <c r="C78" s="292" t="s">
        <v>276</v>
      </c>
      <c r="D78" s="44">
        <v>0</v>
      </c>
      <c r="E78" s="42"/>
    </row>
    <row r="79" spans="2:5" ht="30" x14ac:dyDescent="0.35">
      <c r="B79" s="98">
        <v>54</v>
      </c>
      <c r="C79" s="292" t="s">
        <v>277</v>
      </c>
      <c r="D79" s="44">
        <v>0</v>
      </c>
      <c r="E79" s="42"/>
    </row>
    <row r="80" spans="2:5" ht="38.25" customHeight="1" x14ac:dyDescent="0.35">
      <c r="B80" s="98">
        <v>55</v>
      </c>
      <c r="C80" s="292" t="s">
        <v>278</v>
      </c>
      <c r="D80" s="44">
        <v>0</v>
      </c>
      <c r="E80" s="42"/>
    </row>
    <row r="81" spans="2:5" ht="27.75" customHeight="1" x14ac:dyDescent="0.35">
      <c r="B81" s="98" t="s">
        <v>43</v>
      </c>
      <c r="C81" s="32" t="s">
        <v>279</v>
      </c>
      <c r="D81" s="41">
        <v>0</v>
      </c>
      <c r="E81" s="42"/>
    </row>
    <row r="82" spans="2:5" x14ac:dyDescent="0.35">
      <c r="B82" s="98" t="s">
        <v>44</v>
      </c>
      <c r="C82" s="32" t="s">
        <v>280</v>
      </c>
      <c r="D82" s="41">
        <v>0</v>
      </c>
      <c r="E82" s="42"/>
    </row>
    <row r="83" spans="2:5" x14ac:dyDescent="0.35">
      <c r="B83" s="98">
        <v>57</v>
      </c>
      <c r="C83" s="49" t="s">
        <v>271</v>
      </c>
      <c r="D83" s="51">
        <v>-106756.68521246249</v>
      </c>
      <c r="E83" s="42"/>
    </row>
    <row r="84" spans="2:5" x14ac:dyDescent="0.35">
      <c r="B84" s="98">
        <v>58</v>
      </c>
      <c r="C84" s="49" t="s">
        <v>272</v>
      </c>
      <c r="D84" s="51">
        <v>288288.85025542922</v>
      </c>
      <c r="E84" s="42"/>
    </row>
    <row r="85" spans="2:5" x14ac:dyDescent="0.35">
      <c r="B85" s="98">
        <v>59</v>
      </c>
      <c r="C85" s="49" t="s">
        <v>273</v>
      </c>
      <c r="D85" s="51">
        <v>3635663.4194404292</v>
      </c>
      <c r="E85" s="42"/>
    </row>
    <row r="86" spans="2:5" x14ac:dyDescent="0.35">
      <c r="B86" s="102">
        <v>60</v>
      </c>
      <c r="C86" s="75" t="s">
        <v>281</v>
      </c>
      <c r="D86" s="276">
        <v>19772146.151406001</v>
      </c>
      <c r="E86" s="296"/>
    </row>
    <row r="87" spans="2:5" x14ac:dyDescent="0.35">
      <c r="B87" s="382" t="s">
        <v>282</v>
      </c>
      <c r="C87" s="382"/>
      <c r="D87" s="382"/>
      <c r="E87" s="382"/>
    </row>
    <row r="88" spans="2:5" x14ac:dyDescent="0.35">
      <c r="B88" s="89">
        <v>61</v>
      </c>
      <c r="C88" s="292" t="s">
        <v>287</v>
      </c>
      <c r="D88" s="277">
        <v>0.16929748260800001</v>
      </c>
      <c r="E88" s="42"/>
    </row>
    <row r="89" spans="2:5" x14ac:dyDescent="0.35">
      <c r="B89" s="89">
        <v>62</v>
      </c>
      <c r="C89" s="292" t="s">
        <v>122</v>
      </c>
      <c r="D89" s="277">
        <v>0.16929748260800001</v>
      </c>
      <c r="E89" s="42"/>
    </row>
    <row r="90" spans="2:5" x14ac:dyDescent="0.35">
      <c r="B90" s="89">
        <v>63</v>
      </c>
      <c r="C90" s="292" t="s">
        <v>123</v>
      </c>
      <c r="D90" s="277">
        <v>0.18387803689099999</v>
      </c>
      <c r="E90" s="42"/>
    </row>
    <row r="91" spans="2:5" x14ac:dyDescent="0.35">
      <c r="B91" s="89">
        <v>64</v>
      </c>
      <c r="C91" s="292" t="s">
        <v>288</v>
      </c>
      <c r="D91" s="67">
        <v>7.5800000000000006E-2</v>
      </c>
      <c r="E91" s="42"/>
    </row>
    <row r="92" spans="2:5" x14ac:dyDescent="0.35">
      <c r="B92" s="89">
        <v>65</v>
      </c>
      <c r="C92" s="13" t="s">
        <v>286</v>
      </c>
      <c r="D92" s="67">
        <v>2.5000000000000001E-2</v>
      </c>
      <c r="E92" s="42"/>
    </row>
    <row r="93" spans="2:5" x14ac:dyDescent="0.35">
      <c r="B93" s="89">
        <v>66</v>
      </c>
      <c r="C93" s="13" t="s">
        <v>706</v>
      </c>
      <c r="D93" s="67">
        <v>8.0000000000000004E-4</v>
      </c>
      <c r="E93" s="42"/>
    </row>
    <row r="94" spans="2:5" x14ac:dyDescent="0.35">
      <c r="B94" s="89">
        <v>67</v>
      </c>
      <c r="C94" s="13" t="s">
        <v>289</v>
      </c>
      <c r="D94" s="67">
        <v>0</v>
      </c>
      <c r="E94" s="42"/>
    </row>
    <row r="95" spans="2:5" ht="27.75" customHeight="1" x14ac:dyDescent="0.35">
      <c r="B95" s="89" t="s">
        <v>45</v>
      </c>
      <c r="C95" s="13" t="s">
        <v>290</v>
      </c>
      <c r="D95" s="67">
        <v>5.0000000000000001E-3</v>
      </c>
      <c r="E95" s="42"/>
    </row>
    <row r="96" spans="2:5" ht="27.75" customHeight="1" x14ac:dyDescent="0.35">
      <c r="B96" s="89" t="s">
        <v>46</v>
      </c>
      <c r="C96" s="13" t="s">
        <v>291</v>
      </c>
      <c r="D96" s="67">
        <v>0</v>
      </c>
      <c r="E96" s="42"/>
    </row>
    <row r="97" spans="2:5" ht="21" x14ac:dyDescent="0.35">
      <c r="B97" s="102">
        <v>68</v>
      </c>
      <c r="C97" s="74" t="s">
        <v>292</v>
      </c>
      <c r="D97" s="278">
        <v>9.3497482608000004E-2</v>
      </c>
      <c r="E97" s="73"/>
    </row>
    <row r="98" spans="2:5" ht="15" customHeight="1" x14ac:dyDescent="0.35">
      <c r="B98" s="382" t="s">
        <v>293</v>
      </c>
      <c r="C98" s="382"/>
      <c r="D98" s="382"/>
      <c r="E98" s="382"/>
    </row>
    <row r="99" spans="2:5" ht="38.25" customHeight="1" x14ac:dyDescent="0.35">
      <c r="B99" s="89">
        <v>72</v>
      </c>
      <c r="C99" s="292" t="s">
        <v>294</v>
      </c>
      <c r="D99" s="44">
        <v>33169.902938761399</v>
      </c>
      <c r="E99" s="42" t="s">
        <v>702</v>
      </c>
    </row>
    <row r="100" spans="2:5" ht="37.5" customHeight="1" x14ac:dyDescent="0.35">
      <c r="B100" s="89">
        <v>73</v>
      </c>
      <c r="C100" s="292" t="s">
        <v>295</v>
      </c>
      <c r="D100" s="44">
        <v>75978.288790149265</v>
      </c>
      <c r="E100" s="42" t="s">
        <v>703</v>
      </c>
    </row>
    <row r="101" spans="2:5" ht="34.5" customHeight="1" x14ac:dyDescent="0.35">
      <c r="B101" s="102">
        <v>75</v>
      </c>
      <c r="C101" s="78" t="s">
        <v>296</v>
      </c>
      <c r="D101" s="83">
        <v>33962.214439000003</v>
      </c>
      <c r="E101" s="77">
        <v>23</v>
      </c>
    </row>
    <row r="102" spans="2:5" ht="15" customHeight="1" x14ac:dyDescent="0.35">
      <c r="B102" s="382" t="s">
        <v>297</v>
      </c>
      <c r="C102" s="382"/>
      <c r="D102" s="382"/>
      <c r="E102" s="382"/>
    </row>
    <row r="103" spans="2:5" ht="24" customHeight="1" x14ac:dyDescent="0.35">
      <c r="B103" s="89">
        <v>76</v>
      </c>
      <c r="C103" s="292" t="s">
        <v>298</v>
      </c>
      <c r="D103" s="41"/>
      <c r="E103" s="42"/>
    </row>
    <row r="104" spans="2:5" ht="22.5" customHeight="1" x14ac:dyDescent="0.35">
      <c r="B104" s="89">
        <v>77</v>
      </c>
      <c r="C104" s="292" t="s">
        <v>299</v>
      </c>
      <c r="D104" s="41"/>
      <c r="E104" s="42"/>
    </row>
    <row r="105" spans="2:5" ht="21" customHeight="1" x14ac:dyDescent="0.35">
      <c r="B105" s="89">
        <v>78</v>
      </c>
      <c r="C105" s="292" t="s">
        <v>301</v>
      </c>
      <c r="D105" s="41"/>
      <c r="E105" s="42"/>
    </row>
    <row r="106" spans="2:5" ht="24" customHeight="1" x14ac:dyDescent="0.35">
      <c r="B106" s="102">
        <v>79</v>
      </c>
      <c r="C106" s="78" t="s">
        <v>300</v>
      </c>
      <c r="D106" s="279"/>
      <c r="E106" s="77"/>
    </row>
    <row r="107" spans="2:5" ht="15" customHeight="1" x14ac:dyDescent="0.35">
      <c r="B107" s="382" t="s">
        <v>302</v>
      </c>
      <c r="C107" s="382"/>
      <c r="D107" s="382"/>
      <c r="E107" s="382"/>
    </row>
    <row r="108" spans="2:5" x14ac:dyDescent="0.35">
      <c r="B108" s="89">
        <v>80</v>
      </c>
      <c r="C108" s="43" t="s">
        <v>303</v>
      </c>
      <c r="D108" s="41"/>
      <c r="E108" s="42"/>
    </row>
    <row r="109" spans="2:5" ht="22.5" customHeight="1" x14ac:dyDescent="0.35">
      <c r="B109" s="89">
        <v>81</v>
      </c>
      <c r="C109" s="43" t="s">
        <v>304</v>
      </c>
      <c r="D109" s="41"/>
      <c r="E109" s="42"/>
    </row>
    <row r="110" spans="2:5" x14ac:dyDescent="0.35">
      <c r="B110" s="89">
        <v>82</v>
      </c>
      <c r="C110" s="43" t="s">
        <v>305</v>
      </c>
      <c r="D110" s="41"/>
      <c r="E110" s="42"/>
    </row>
    <row r="111" spans="2:5" ht="21.75" customHeight="1" x14ac:dyDescent="0.35">
      <c r="B111" s="89">
        <v>83</v>
      </c>
      <c r="C111" s="43" t="s">
        <v>306</v>
      </c>
      <c r="D111" s="41"/>
      <c r="E111" s="42"/>
    </row>
    <row r="112" spans="2:5" x14ac:dyDescent="0.35">
      <c r="B112" s="89">
        <v>84</v>
      </c>
      <c r="C112" s="43" t="s">
        <v>307</v>
      </c>
      <c r="D112" s="41"/>
      <c r="E112" s="42"/>
    </row>
    <row r="113" spans="2:5" ht="23.25" customHeight="1" thickBot="1" x14ac:dyDescent="0.4">
      <c r="B113" s="100">
        <v>85</v>
      </c>
      <c r="C113" s="47" t="s">
        <v>308</v>
      </c>
      <c r="D113" s="45"/>
      <c r="E113" s="46"/>
    </row>
    <row r="114" spans="2:5" ht="37" customHeight="1" x14ac:dyDescent="0.35">
      <c r="B114" s="379" t="s">
        <v>704</v>
      </c>
      <c r="C114" s="379"/>
      <c r="D114" s="379"/>
      <c r="E114" s="379"/>
    </row>
    <row r="115" spans="2:5" ht="55" customHeight="1" x14ac:dyDescent="0.35">
      <c r="B115" s="380" t="s">
        <v>705</v>
      </c>
      <c r="C115" s="380"/>
      <c r="D115" s="380"/>
      <c r="E115" s="380"/>
    </row>
    <row r="116" spans="2:5" x14ac:dyDescent="0.35">
      <c r="B116" s="34" t="s">
        <v>310</v>
      </c>
      <c r="C116" s="34"/>
      <c r="D116" s="50"/>
      <c r="E116" s="26"/>
    </row>
    <row r="117" spans="2:5" x14ac:dyDescent="0.35">
      <c r="B117" s="34" t="s">
        <v>309</v>
      </c>
      <c r="C117" s="34"/>
      <c r="D117" s="50"/>
      <c r="E117" s="26"/>
    </row>
  </sheetData>
  <sheetProtection algorithmName="SHA-512" hashValue="CGh42c6uzHME9onQDa5VBWvq395S5z8H9GH+jLh/IInpwAIVD0CjWEEzdkd7jbKAYrcRlo9UhKga6RYJXrypXA==" saltValue="35ILzMXwJoaQZd5lASIQbw==" spinCount="100000" sheet="1" objects="1" scenarios="1"/>
  <mergeCells count="15">
    <mergeCell ref="C8:E8"/>
    <mergeCell ref="B6:J6"/>
    <mergeCell ref="B114:E114"/>
    <mergeCell ref="B115:E115"/>
    <mergeCell ref="B9:D9"/>
    <mergeCell ref="B10:E10"/>
    <mergeCell ref="B20:E20"/>
    <mergeCell ref="B47:E47"/>
    <mergeCell ref="B57:E57"/>
    <mergeCell ref="B67:E67"/>
    <mergeCell ref="B76:E76"/>
    <mergeCell ref="B87:E87"/>
    <mergeCell ref="B98:E98"/>
    <mergeCell ref="B102:E102"/>
    <mergeCell ref="B107:E107"/>
  </mergeCells>
  <hyperlinks>
    <hyperlink ref="B2" location="Tartalom!A1" display="Back to contents page" xr:uid="{00000000-0004-0000-0800-000000000000}"/>
    <hyperlink ref="B2:D2" location="CONTENTS!A1" display="Back to contents page" xr:uid="{00000000-0004-0000-0800-000001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F81"/>
  <sheetViews>
    <sheetView showGridLines="0" workbookViewId="0"/>
  </sheetViews>
  <sheetFormatPr defaultRowHeight="14.5" x14ac:dyDescent="0.35"/>
  <cols>
    <col min="1" max="2" width="4.453125" customWidth="1"/>
    <col min="3" max="3" width="64.81640625" customWidth="1"/>
    <col min="4" max="4" width="21.453125" customWidth="1"/>
    <col min="5" max="5" width="17.1796875" customWidth="1"/>
    <col min="6" max="6" width="11.54296875" customWidth="1"/>
  </cols>
  <sheetData>
    <row r="1" spans="2:6" ht="12.75" customHeight="1" x14ac:dyDescent="0.35"/>
    <row r="2" spans="2:6" x14ac:dyDescent="0.35">
      <c r="B2" s="155" t="s">
        <v>0</v>
      </c>
      <c r="C2" s="91"/>
      <c r="D2" s="91"/>
      <c r="E2" s="91"/>
    </row>
    <row r="3" spans="2:6" x14ac:dyDescent="0.35">
      <c r="B3" s="1"/>
      <c r="C3" s="1"/>
      <c r="D3" s="1"/>
      <c r="E3" s="1"/>
    </row>
    <row r="4" spans="2:6" ht="15.5" x14ac:dyDescent="0.35">
      <c r="B4" s="18" t="s">
        <v>331</v>
      </c>
      <c r="C4" s="2"/>
      <c r="D4" s="2"/>
      <c r="E4" s="2"/>
    </row>
    <row r="5" spans="2:6" ht="2.15" customHeight="1" x14ac:dyDescent="0.35">
      <c r="B5" s="1"/>
      <c r="C5" s="1"/>
      <c r="D5" s="1"/>
      <c r="E5" s="1"/>
    </row>
    <row r="6" spans="2:6" ht="2.15" customHeight="1" x14ac:dyDescent="0.35">
      <c r="B6" s="19"/>
      <c r="C6" s="19"/>
      <c r="D6" s="19"/>
      <c r="E6" s="19"/>
    </row>
    <row r="7" spans="2:6" ht="2.15" customHeight="1" x14ac:dyDescent="0.35">
      <c r="B7" s="3"/>
      <c r="C7" s="4"/>
      <c r="D7" s="4"/>
      <c r="E7" s="4"/>
    </row>
    <row r="8" spans="2:6" ht="15" thickBot="1" x14ac:dyDescent="0.4">
      <c r="B8" s="27"/>
      <c r="C8" s="378" t="str">
        <f>+Contents!B3</f>
        <v>30.06.2022</v>
      </c>
      <c r="D8" s="378"/>
      <c r="E8" s="378"/>
      <c r="F8" s="378"/>
    </row>
    <row r="9" spans="2:6" x14ac:dyDescent="0.35">
      <c r="B9" s="384"/>
      <c r="C9" s="386" t="s">
        <v>118</v>
      </c>
      <c r="D9" s="389" t="s">
        <v>333</v>
      </c>
      <c r="E9" s="391" t="s">
        <v>334</v>
      </c>
      <c r="F9" s="391" t="s">
        <v>335</v>
      </c>
    </row>
    <row r="10" spans="2:6" ht="22.5" customHeight="1" thickBot="1" x14ac:dyDescent="0.4">
      <c r="B10" s="385"/>
      <c r="C10" s="387"/>
      <c r="D10" s="390"/>
      <c r="E10" s="390"/>
      <c r="F10" s="390"/>
    </row>
    <row r="11" spans="2:6" x14ac:dyDescent="0.35">
      <c r="B11" s="104">
        <v>1</v>
      </c>
      <c r="C11" s="62" t="s">
        <v>171</v>
      </c>
      <c r="D11" s="317">
        <v>2312421.908415</v>
      </c>
      <c r="E11" s="317">
        <v>2323063.3879729998</v>
      </c>
      <c r="F11" s="317"/>
    </row>
    <row r="12" spans="2:6" x14ac:dyDescent="0.35">
      <c r="B12" s="98">
        <v>2</v>
      </c>
      <c r="C12" s="53" t="s">
        <v>172</v>
      </c>
      <c r="D12" s="318">
        <v>1765735.2934739999</v>
      </c>
      <c r="E12" s="318">
        <v>1765733</v>
      </c>
      <c r="F12" s="318" t="s">
        <v>2</v>
      </c>
    </row>
    <row r="13" spans="2:6" x14ac:dyDescent="0.35">
      <c r="B13" s="98">
        <v>3</v>
      </c>
      <c r="C13" s="53" t="s">
        <v>173</v>
      </c>
      <c r="D13" s="318">
        <v>32649.834252000001</v>
      </c>
      <c r="E13" s="318">
        <v>32650</v>
      </c>
      <c r="F13" s="319"/>
    </row>
    <row r="14" spans="2:6" x14ac:dyDescent="0.35">
      <c r="B14" s="98">
        <v>4</v>
      </c>
      <c r="C14" s="53" t="s">
        <v>174</v>
      </c>
      <c r="D14" s="318">
        <v>462603.07225999999</v>
      </c>
      <c r="E14" s="318">
        <v>463159.44285200001</v>
      </c>
      <c r="F14" s="319"/>
    </row>
    <row r="15" spans="2:6" x14ac:dyDescent="0.35">
      <c r="B15" s="98">
        <v>5</v>
      </c>
      <c r="C15" s="53" t="s">
        <v>175</v>
      </c>
      <c r="D15" s="318">
        <v>2103518.1650769999</v>
      </c>
      <c r="E15" s="318">
        <v>2103793.011585</v>
      </c>
      <c r="F15" s="319" t="s">
        <v>2</v>
      </c>
    </row>
    <row r="16" spans="2:6" ht="23.25" customHeight="1" x14ac:dyDescent="0.35">
      <c r="B16" s="98">
        <v>6</v>
      </c>
      <c r="C16" s="54" t="s">
        <v>336</v>
      </c>
      <c r="D16" s="318">
        <v>5384</v>
      </c>
      <c r="E16" s="318">
        <v>5644</v>
      </c>
      <c r="F16" s="319">
        <v>73</v>
      </c>
    </row>
    <row r="17" spans="2:6" ht="24.75" customHeight="1" x14ac:dyDescent="0.35">
      <c r="B17" s="98">
        <v>7</v>
      </c>
      <c r="C17" s="54" t="s">
        <v>337</v>
      </c>
      <c r="D17" s="318">
        <v>26888</v>
      </c>
      <c r="E17" s="318">
        <v>26888</v>
      </c>
      <c r="F17" s="319">
        <v>72</v>
      </c>
    </row>
    <row r="18" spans="2:6" x14ac:dyDescent="0.35">
      <c r="B18" s="98">
        <v>8</v>
      </c>
      <c r="C18" s="55" t="s">
        <v>176</v>
      </c>
      <c r="D18" s="318">
        <v>4802055.9287149999</v>
      </c>
      <c r="E18" s="318">
        <v>4798960.6298399996</v>
      </c>
      <c r="F18" s="318"/>
    </row>
    <row r="19" spans="2:6" x14ac:dyDescent="0.35">
      <c r="B19" s="98">
        <v>9</v>
      </c>
      <c r="C19" s="55" t="s">
        <v>694</v>
      </c>
      <c r="D19" s="318">
        <v>15405467.474796001</v>
      </c>
      <c r="E19" s="318">
        <v>15389701</v>
      </c>
      <c r="F19" s="318"/>
    </row>
    <row r="20" spans="2:6" x14ac:dyDescent="0.35">
      <c r="B20" s="98">
        <v>10</v>
      </c>
      <c r="C20" s="55" t="s">
        <v>695</v>
      </c>
      <c r="D20" s="318">
        <v>1177407.9520449999</v>
      </c>
      <c r="E20" s="318">
        <v>1177407.9520449999</v>
      </c>
      <c r="F20" s="318"/>
    </row>
    <row r="21" spans="2:6" x14ac:dyDescent="0.35">
      <c r="B21" s="98">
        <v>11</v>
      </c>
      <c r="C21" s="55" t="s">
        <v>177</v>
      </c>
      <c r="D21" s="318">
        <v>1325129.2841060001</v>
      </c>
      <c r="E21" s="318">
        <v>1302987.9366309999</v>
      </c>
      <c r="F21" s="318"/>
    </row>
    <row r="22" spans="2:6" x14ac:dyDescent="0.35">
      <c r="B22" s="98">
        <v>12</v>
      </c>
      <c r="C22" s="55" t="s">
        <v>178</v>
      </c>
      <c r="D22" s="318">
        <v>78837.897159</v>
      </c>
      <c r="E22" s="318">
        <v>91642.051382999998</v>
      </c>
      <c r="F22" s="318"/>
    </row>
    <row r="23" spans="2:6" ht="20" x14ac:dyDescent="0.35">
      <c r="B23" s="98">
        <v>13</v>
      </c>
      <c r="C23" s="54" t="s">
        <v>336</v>
      </c>
      <c r="D23" s="318">
        <v>11724</v>
      </c>
      <c r="E23" s="318">
        <v>70334</v>
      </c>
      <c r="F23" s="319">
        <v>73</v>
      </c>
    </row>
    <row r="24" spans="2:6" ht="20" x14ac:dyDescent="0.35">
      <c r="B24" s="98">
        <v>14</v>
      </c>
      <c r="C24" s="54" t="s">
        <v>337</v>
      </c>
      <c r="D24" s="318">
        <v>6282</v>
      </c>
      <c r="E24" s="318">
        <v>6282</v>
      </c>
      <c r="F24" s="319">
        <v>72</v>
      </c>
    </row>
    <row r="25" spans="2:6" x14ac:dyDescent="0.35">
      <c r="B25" s="98">
        <v>15</v>
      </c>
      <c r="C25" s="55" t="s">
        <v>179</v>
      </c>
      <c r="D25" s="318">
        <v>416758.88638099999</v>
      </c>
      <c r="E25" s="318">
        <v>408353</v>
      </c>
      <c r="F25" s="318"/>
    </row>
    <row r="26" spans="2:6" x14ac:dyDescent="0.35">
      <c r="B26" s="98">
        <v>16</v>
      </c>
      <c r="C26" s="55" t="s">
        <v>180</v>
      </c>
      <c r="D26" s="318">
        <v>218058.96252999999</v>
      </c>
      <c r="E26" s="318">
        <v>216944.264845</v>
      </c>
      <c r="F26" s="318">
        <v>8</v>
      </c>
    </row>
    <row r="27" spans="2:6" x14ac:dyDescent="0.35">
      <c r="B27" s="98">
        <v>17</v>
      </c>
      <c r="C27" s="59" t="s">
        <v>708</v>
      </c>
      <c r="D27" s="318">
        <v>153750.12652650001</v>
      </c>
      <c r="E27" s="318">
        <v>148918.66524850001</v>
      </c>
      <c r="F27" s="318"/>
    </row>
    <row r="28" spans="2:6" x14ac:dyDescent="0.35">
      <c r="B28" s="98">
        <v>18</v>
      </c>
      <c r="C28" s="55" t="s">
        <v>181</v>
      </c>
      <c r="D28" s="318">
        <v>55375.562367999999</v>
      </c>
      <c r="E28" s="318">
        <v>58229</v>
      </c>
      <c r="F28" s="318"/>
    </row>
    <row r="29" spans="2:6" x14ac:dyDescent="0.35">
      <c r="B29" s="98">
        <v>19</v>
      </c>
      <c r="C29" s="55" t="s">
        <v>182</v>
      </c>
      <c r="D29" s="318">
        <v>30247.121478000001</v>
      </c>
      <c r="E29" s="318">
        <v>21950.708107999999</v>
      </c>
      <c r="F29" s="318"/>
    </row>
    <row r="30" spans="2:6" x14ac:dyDescent="0.35">
      <c r="B30" s="98">
        <v>20</v>
      </c>
      <c r="C30" s="55" t="s">
        <v>183</v>
      </c>
      <c r="D30" s="318">
        <v>35218.181692999999</v>
      </c>
      <c r="E30" s="318">
        <v>35218.181692999999</v>
      </c>
      <c r="F30" s="318" t="s">
        <v>2</v>
      </c>
    </row>
    <row r="31" spans="2:6" x14ac:dyDescent="0.35">
      <c r="B31" s="98">
        <v>21</v>
      </c>
      <c r="C31" s="55" t="s">
        <v>184</v>
      </c>
      <c r="D31" s="318">
        <v>59106.664554000003</v>
      </c>
      <c r="E31" s="318">
        <v>59183.074717000003</v>
      </c>
      <c r="F31" s="318"/>
    </row>
    <row r="32" spans="2:6" ht="20" x14ac:dyDescent="0.35">
      <c r="B32" s="98">
        <v>22</v>
      </c>
      <c r="C32" s="54" t="s">
        <v>338</v>
      </c>
      <c r="D32" s="318">
        <v>24226.134173999999</v>
      </c>
      <c r="E32" s="318">
        <v>24106.780044930001</v>
      </c>
      <c r="F32" s="319">
        <v>10</v>
      </c>
    </row>
    <row r="33" spans="2:6" ht="19" customHeight="1" x14ac:dyDescent="0.35">
      <c r="B33" s="98">
        <v>23</v>
      </c>
      <c r="C33" s="54" t="s">
        <v>339</v>
      </c>
      <c r="D33" s="318">
        <v>34880.530380000004</v>
      </c>
      <c r="E33" s="318">
        <v>35076.294672069998</v>
      </c>
      <c r="F33" s="319">
        <v>75</v>
      </c>
    </row>
    <row r="34" spans="2:6" x14ac:dyDescent="0.35">
      <c r="B34" s="98">
        <v>24</v>
      </c>
      <c r="C34" s="55" t="s">
        <v>185</v>
      </c>
      <c r="D34" s="318">
        <v>32875.292912999997</v>
      </c>
      <c r="E34" s="318">
        <v>32384.932559000001</v>
      </c>
      <c r="F34" s="318"/>
    </row>
    <row r="35" spans="2:6" x14ac:dyDescent="0.35">
      <c r="B35" s="98">
        <v>25</v>
      </c>
      <c r="C35" s="55" t="s">
        <v>186</v>
      </c>
      <c r="D35" s="318">
        <v>508756.62572200003</v>
      </c>
      <c r="E35" s="318">
        <v>642374</v>
      </c>
      <c r="F35" s="318"/>
    </row>
    <row r="36" spans="2:6" x14ac:dyDescent="0.35">
      <c r="B36" s="98">
        <v>26</v>
      </c>
      <c r="C36" s="55" t="s">
        <v>187</v>
      </c>
      <c r="D36" s="318">
        <v>0</v>
      </c>
      <c r="E36" s="318">
        <v>0</v>
      </c>
      <c r="F36" s="318"/>
    </row>
    <row r="37" spans="2:6" x14ac:dyDescent="0.35">
      <c r="B37" s="315">
        <v>27</v>
      </c>
      <c r="C37" s="63" t="s">
        <v>188</v>
      </c>
      <c r="D37" s="320">
        <v>30822224.107937999</v>
      </c>
      <c r="E37" s="320">
        <v>30923735.623631001</v>
      </c>
      <c r="F37" s="320"/>
    </row>
    <row r="38" spans="2:6" ht="24" customHeight="1" x14ac:dyDescent="0.35">
      <c r="B38" s="316">
        <v>28</v>
      </c>
      <c r="C38" s="64" t="s">
        <v>189</v>
      </c>
      <c r="D38" s="321">
        <v>1658428.8315119999</v>
      </c>
      <c r="E38" s="321">
        <v>1618803</v>
      </c>
      <c r="F38" s="321"/>
    </row>
    <row r="39" spans="2:6" x14ac:dyDescent="0.35">
      <c r="B39" s="98">
        <v>29</v>
      </c>
      <c r="C39" s="53" t="s">
        <v>190</v>
      </c>
      <c r="D39" s="318">
        <v>303434.65745300002</v>
      </c>
      <c r="E39" s="318">
        <v>303435</v>
      </c>
      <c r="F39" s="318"/>
    </row>
    <row r="40" spans="2:6" x14ac:dyDescent="0.35">
      <c r="B40" s="98">
        <v>30</v>
      </c>
      <c r="C40" s="53" t="s">
        <v>191</v>
      </c>
      <c r="D40" s="318">
        <v>42561.911571999997</v>
      </c>
      <c r="E40" s="318">
        <v>17810.045568000001</v>
      </c>
      <c r="F40" s="318" t="s">
        <v>2</v>
      </c>
    </row>
    <row r="41" spans="2:6" x14ac:dyDescent="0.35">
      <c r="B41" s="98">
        <v>31</v>
      </c>
      <c r="C41" s="53" t="s">
        <v>192</v>
      </c>
      <c r="D41" s="318">
        <v>23552123.095265001</v>
      </c>
      <c r="E41" s="318">
        <v>23588183</v>
      </c>
      <c r="F41" s="318"/>
    </row>
    <row r="42" spans="2:6" x14ac:dyDescent="0.35">
      <c r="B42" s="98">
        <v>32</v>
      </c>
      <c r="C42" s="53" t="s">
        <v>193</v>
      </c>
      <c r="D42" s="318">
        <v>405398.34728599997</v>
      </c>
      <c r="E42" s="318">
        <v>416324.87260399997</v>
      </c>
      <c r="F42" s="318"/>
    </row>
    <row r="43" spans="2:6" x14ac:dyDescent="0.35">
      <c r="B43" s="98">
        <v>33</v>
      </c>
      <c r="C43" s="53" t="s">
        <v>194</v>
      </c>
      <c r="D43" s="318">
        <v>383245.39422900003</v>
      </c>
      <c r="E43" s="318">
        <v>409293</v>
      </c>
      <c r="F43" s="318" t="s">
        <v>2</v>
      </c>
    </row>
    <row r="44" spans="2:6" x14ac:dyDescent="0.35">
      <c r="B44" s="98">
        <v>34</v>
      </c>
      <c r="C44" s="53" t="s">
        <v>195</v>
      </c>
      <c r="D44" s="318">
        <v>39328.279990000003</v>
      </c>
      <c r="E44" s="318">
        <v>39328.279990000003</v>
      </c>
      <c r="F44" s="318" t="s">
        <v>2</v>
      </c>
    </row>
    <row r="45" spans="2:6" x14ac:dyDescent="0.35">
      <c r="B45" s="98">
        <v>35</v>
      </c>
      <c r="C45" s="53" t="s">
        <v>196</v>
      </c>
      <c r="D45" s="318">
        <v>61200.293721000002</v>
      </c>
      <c r="E45" s="318">
        <v>63314</v>
      </c>
      <c r="F45" s="318"/>
    </row>
    <row r="46" spans="2:6" ht="25.5" customHeight="1" x14ac:dyDescent="0.35">
      <c r="B46" s="98">
        <v>36</v>
      </c>
      <c r="C46" s="53" t="s">
        <v>197</v>
      </c>
      <c r="D46" s="318">
        <v>26399.052135999998</v>
      </c>
      <c r="E46" s="318">
        <v>25980.079757</v>
      </c>
      <c r="F46" s="318"/>
    </row>
    <row r="47" spans="2:6" x14ac:dyDescent="0.35">
      <c r="B47" s="98">
        <v>37</v>
      </c>
      <c r="C47" s="53" t="s">
        <v>198</v>
      </c>
      <c r="D47" s="318">
        <v>118741.68543899999</v>
      </c>
      <c r="E47" s="318">
        <v>116423.567803</v>
      </c>
      <c r="F47" s="322"/>
    </row>
    <row r="48" spans="2:6" x14ac:dyDescent="0.35">
      <c r="B48" s="98">
        <v>38</v>
      </c>
      <c r="C48" s="53" t="s">
        <v>199</v>
      </c>
      <c r="D48" s="318">
        <v>760679.055727</v>
      </c>
      <c r="E48" s="318">
        <v>741617</v>
      </c>
      <c r="F48" s="322"/>
    </row>
    <row r="49" spans="2:6" x14ac:dyDescent="0.35">
      <c r="B49" s="98">
        <v>39</v>
      </c>
      <c r="C49" s="53" t="s">
        <v>200</v>
      </c>
      <c r="D49" s="318">
        <v>302378.799788</v>
      </c>
      <c r="E49" s="318">
        <v>302378.799788</v>
      </c>
      <c r="F49" s="322"/>
    </row>
    <row r="50" spans="2:6" x14ac:dyDescent="0.35">
      <c r="B50" s="98">
        <v>40</v>
      </c>
      <c r="C50" s="54" t="s">
        <v>340</v>
      </c>
      <c r="D50" s="318">
        <v>287509.23485342902</v>
      </c>
      <c r="E50" s="318">
        <v>287509.2348534292</v>
      </c>
      <c r="F50" s="318" t="s">
        <v>709</v>
      </c>
    </row>
    <row r="51" spans="2:6" ht="20" x14ac:dyDescent="0.35">
      <c r="B51" s="98">
        <v>41</v>
      </c>
      <c r="C51" s="54" t="s">
        <v>341</v>
      </c>
      <c r="D51" s="318">
        <v>779.62901036935784</v>
      </c>
      <c r="E51" s="318">
        <v>779.61540245593562</v>
      </c>
      <c r="F51" s="318">
        <v>48</v>
      </c>
    </row>
    <row r="52" spans="2:6" x14ac:dyDescent="0.35">
      <c r="B52" s="98">
        <v>42</v>
      </c>
      <c r="C52" s="53" t="s">
        <v>201</v>
      </c>
      <c r="D52" s="318">
        <v>0</v>
      </c>
      <c r="E52" s="318">
        <v>0</v>
      </c>
      <c r="F52" s="322"/>
    </row>
    <row r="53" spans="2:6" ht="21.75" customHeight="1" x14ac:dyDescent="0.35">
      <c r="B53" s="315">
        <v>43</v>
      </c>
      <c r="C53" s="65" t="s">
        <v>202</v>
      </c>
      <c r="D53" s="320">
        <v>27653919.404118001</v>
      </c>
      <c r="E53" s="320">
        <v>27642890.311517999</v>
      </c>
      <c r="F53" s="323"/>
    </row>
    <row r="54" spans="2:6" x14ac:dyDescent="0.35">
      <c r="B54" s="98">
        <v>44</v>
      </c>
      <c r="C54" s="53" t="s">
        <v>342</v>
      </c>
      <c r="D54" s="318">
        <v>28000.000001</v>
      </c>
      <c r="E54" s="318">
        <v>28000.000001</v>
      </c>
      <c r="F54" s="318">
        <v>1</v>
      </c>
    </row>
    <row r="55" spans="2:6" x14ac:dyDescent="0.35">
      <c r="B55" s="98">
        <v>45</v>
      </c>
      <c r="C55" s="53" t="s">
        <v>343</v>
      </c>
      <c r="D55" s="318">
        <v>3242604.405919</v>
      </c>
      <c r="E55" s="318">
        <v>3237008.7031169999</v>
      </c>
      <c r="F55" s="322"/>
    </row>
    <row r="56" spans="2:6" x14ac:dyDescent="0.35">
      <c r="B56" s="98">
        <v>46</v>
      </c>
      <c r="C56" s="58" t="s">
        <v>344</v>
      </c>
      <c r="D56" s="318">
        <v>0</v>
      </c>
      <c r="E56" s="318">
        <v>0</v>
      </c>
      <c r="F56" s="324"/>
    </row>
    <row r="57" spans="2:6" x14ac:dyDescent="0.35">
      <c r="B57" s="98">
        <v>47</v>
      </c>
      <c r="C57" s="58" t="s">
        <v>345</v>
      </c>
      <c r="D57" s="318">
        <v>47636.387502999998</v>
      </c>
      <c r="E57" s="318">
        <v>47636.387502999998</v>
      </c>
      <c r="F57" s="319">
        <v>3</v>
      </c>
    </row>
    <row r="58" spans="2:6" x14ac:dyDescent="0.35">
      <c r="B58" s="98">
        <v>48</v>
      </c>
      <c r="C58" s="58" t="s">
        <v>346</v>
      </c>
      <c r="D58" s="318">
        <v>255085.23860700004</v>
      </c>
      <c r="E58" s="318">
        <v>240896.92160499998</v>
      </c>
      <c r="F58" s="325"/>
    </row>
    <row r="59" spans="2:6" x14ac:dyDescent="0.35">
      <c r="B59" s="98">
        <v>49</v>
      </c>
      <c r="C59" s="59" t="s">
        <v>347</v>
      </c>
      <c r="D59" s="318">
        <v>373222.64552100003</v>
      </c>
      <c r="E59" s="318">
        <v>374064.25609899999</v>
      </c>
      <c r="F59" s="319">
        <v>3</v>
      </c>
    </row>
    <row r="60" spans="2:6" ht="20" x14ac:dyDescent="0.35">
      <c r="B60" s="98">
        <v>50</v>
      </c>
      <c r="C60" s="59" t="s">
        <v>348</v>
      </c>
      <c r="D60" s="318">
        <v>-90732.370379999993</v>
      </c>
      <c r="E60" s="318">
        <v>-105762.29796</v>
      </c>
      <c r="F60" s="319">
        <v>3</v>
      </c>
    </row>
    <row r="61" spans="2:6" x14ac:dyDescent="0.35">
      <c r="B61" s="98">
        <v>51</v>
      </c>
      <c r="C61" s="59" t="s">
        <v>349</v>
      </c>
      <c r="D61" s="318">
        <v>0</v>
      </c>
      <c r="E61" s="318">
        <v>0</v>
      </c>
      <c r="F61" s="319">
        <v>3</v>
      </c>
    </row>
    <row r="62" spans="2:6" x14ac:dyDescent="0.35">
      <c r="B62" s="98">
        <v>52</v>
      </c>
      <c r="C62" s="59" t="s">
        <v>350</v>
      </c>
      <c r="D62" s="318">
        <v>-27405.036533999999</v>
      </c>
      <c r="E62" s="318">
        <v>-27405.036533999999</v>
      </c>
      <c r="F62" s="319">
        <v>3</v>
      </c>
    </row>
    <row r="63" spans="2:6" x14ac:dyDescent="0.35">
      <c r="B63" s="98">
        <v>53</v>
      </c>
      <c r="C63" s="58" t="s">
        <v>351</v>
      </c>
      <c r="D63" s="318">
        <v>1034436.1988039999</v>
      </c>
      <c r="E63" s="318">
        <v>1009401.5631319999</v>
      </c>
      <c r="F63" s="325"/>
    </row>
    <row r="64" spans="2:6" x14ac:dyDescent="0.35">
      <c r="B64" s="98">
        <v>54</v>
      </c>
      <c r="C64" s="59" t="s">
        <v>352</v>
      </c>
      <c r="D64" s="318">
        <v>773776.52866099996</v>
      </c>
      <c r="E64" s="318">
        <v>731167.49855999998</v>
      </c>
      <c r="F64" s="319"/>
    </row>
    <row r="65" spans="2:6" x14ac:dyDescent="0.35">
      <c r="B65" s="98">
        <v>55</v>
      </c>
      <c r="C65" s="60" t="s">
        <v>354</v>
      </c>
      <c r="D65" s="318">
        <v>773776.52866099996</v>
      </c>
      <c r="E65" s="318">
        <v>731167.49855999998</v>
      </c>
      <c r="F65" s="319">
        <v>2</v>
      </c>
    </row>
    <row r="66" spans="2:6" x14ac:dyDescent="0.35">
      <c r="B66" s="98">
        <v>56</v>
      </c>
      <c r="C66" s="59" t="s">
        <v>353</v>
      </c>
      <c r="D66" s="318">
        <v>260659.670143</v>
      </c>
      <c r="E66" s="318">
        <v>278234.064572</v>
      </c>
      <c r="F66" s="325"/>
    </row>
    <row r="67" spans="2:6" x14ac:dyDescent="0.35">
      <c r="B67" s="98">
        <v>57</v>
      </c>
      <c r="C67" s="60" t="s">
        <v>354</v>
      </c>
      <c r="D67" s="318">
        <v>256127.591896</v>
      </c>
      <c r="E67" s="318">
        <v>273701.98632500001</v>
      </c>
      <c r="F67" s="319">
        <v>2</v>
      </c>
    </row>
    <row r="68" spans="2:6" x14ac:dyDescent="0.35">
      <c r="B68" s="98">
        <v>58</v>
      </c>
      <c r="C68" s="58" t="s">
        <v>355</v>
      </c>
      <c r="D68" s="318">
        <v>1862517.6640309999</v>
      </c>
      <c r="E68" s="318">
        <v>1893223.1781919999</v>
      </c>
      <c r="F68" s="325"/>
    </row>
    <row r="69" spans="2:6" x14ac:dyDescent="0.35">
      <c r="B69" s="98">
        <v>59</v>
      </c>
      <c r="C69" s="59" t="s">
        <v>356</v>
      </c>
      <c r="D69" s="318">
        <v>1787146.5748769999</v>
      </c>
      <c r="E69" s="318">
        <v>1817852.0899779999</v>
      </c>
      <c r="F69" s="319">
        <v>2</v>
      </c>
    </row>
    <row r="70" spans="2:6" x14ac:dyDescent="0.35">
      <c r="B70" s="98">
        <v>60</v>
      </c>
      <c r="C70" s="59" t="s">
        <v>357</v>
      </c>
      <c r="D70" s="318">
        <v>75371.089154000001</v>
      </c>
      <c r="E70" s="318">
        <v>75371.088214000003</v>
      </c>
      <c r="F70" s="319">
        <v>3</v>
      </c>
    </row>
    <row r="71" spans="2:6" x14ac:dyDescent="0.35">
      <c r="B71" s="98">
        <v>61</v>
      </c>
      <c r="C71" s="58" t="s">
        <v>358</v>
      </c>
      <c r="D71" s="318">
        <v>42928.916974</v>
      </c>
      <c r="E71" s="318">
        <v>45850.652685000001</v>
      </c>
      <c r="F71" s="325"/>
    </row>
    <row r="72" spans="2:6" x14ac:dyDescent="0.35">
      <c r="B72" s="98">
        <v>62</v>
      </c>
      <c r="C72" s="59" t="s">
        <v>354</v>
      </c>
      <c r="D72" s="318">
        <v>37722.629133405433</v>
      </c>
      <c r="E72" s="318">
        <v>42711.260183449347</v>
      </c>
      <c r="F72" s="319">
        <v>2</v>
      </c>
    </row>
    <row r="73" spans="2:6" x14ac:dyDescent="0.35">
      <c r="B73" s="98">
        <v>63</v>
      </c>
      <c r="C73" s="56" t="s">
        <v>359</v>
      </c>
      <c r="D73" s="318">
        <v>-108605.78600599999</v>
      </c>
      <c r="E73" s="318">
        <v>-3748.2366059999999</v>
      </c>
      <c r="F73" s="318">
        <v>16</v>
      </c>
    </row>
    <row r="74" spans="2:6" x14ac:dyDescent="0.35">
      <c r="B74" s="98">
        <v>64</v>
      </c>
      <c r="C74" s="56" t="s">
        <v>360</v>
      </c>
      <c r="D74" s="318">
        <v>6814.8084630000003</v>
      </c>
      <c r="E74" s="318">
        <v>5834.779348</v>
      </c>
      <c r="F74" s="322"/>
    </row>
    <row r="75" spans="2:6" x14ac:dyDescent="0.35">
      <c r="B75" s="98">
        <v>65</v>
      </c>
      <c r="C75" s="58" t="s">
        <v>361</v>
      </c>
      <c r="D75" s="318">
        <v>3305.1758220160964</v>
      </c>
      <c r="E75" s="318">
        <v>3305.1186687797226</v>
      </c>
      <c r="F75" s="319">
        <v>5</v>
      </c>
    </row>
    <row r="76" spans="2:6" ht="15" thickBot="1" x14ac:dyDescent="0.4">
      <c r="B76" s="105">
        <v>66</v>
      </c>
      <c r="C76" s="57" t="s">
        <v>362</v>
      </c>
      <c r="D76" s="326">
        <v>3168304.7038199976</v>
      </c>
      <c r="E76" s="326">
        <v>3280845.3121119998</v>
      </c>
      <c r="F76" s="327"/>
    </row>
    <row r="77" spans="2:6" ht="24" customHeight="1" x14ac:dyDescent="0.35">
      <c r="C77" s="388" t="s">
        <v>363</v>
      </c>
      <c r="D77" s="388"/>
      <c r="E77" s="388"/>
      <c r="F77" s="388"/>
    </row>
    <row r="78" spans="2:6" x14ac:dyDescent="0.35">
      <c r="C78" s="26" t="s">
        <v>364</v>
      </c>
    </row>
    <row r="79" spans="2:6" ht="66" customHeight="1" x14ac:dyDescent="0.35">
      <c r="C79" s="377" t="s">
        <v>365</v>
      </c>
      <c r="D79" s="377"/>
      <c r="E79" s="377"/>
      <c r="F79" s="377"/>
    </row>
    <row r="80" spans="2:6" x14ac:dyDescent="0.35">
      <c r="C80" s="26" t="s">
        <v>366</v>
      </c>
    </row>
    <row r="81" spans="3:3" x14ac:dyDescent="0.35">
      <c r="C81" s="26" t="s">
        <v>367</v>
      </c>
    </row>
  </sheetData>
  <sheetProtection algorithmName="SHA-512" hashValue="9QW9LeQAH+d7yhLU9iyH9/XT+9AXOLVZ0FRVlCPqYpmlom80XMJF2pkAxAw/dwd1nOAVjJIyylclcKO3FegIhA==" saltValue="MbtWHRsYaQMwe2VHYVgNNg==" spinCount="100000" sheet="1" objects="1" scenarios="1"/>
  <mergeCells count="8">
    <mergeCell ref="B9:B10"/>
    <mergeCell ref="C8:F8"/>
    <mergeCell ref="C79:F79"/>
    <mergeCell ref="C9:C10"/>
    <mergeCell ref="C77:F77"/>
    <mergeCell ref="D9:D10"/>
    <mergeCell ref="E9:E10"/>
    <mergeCell ref="F9:F10"/>
  </mergeCells>
  <hyperlinks>
    <hyperlink ref="B2" location="Tartalom!A1" display="Back to contents page" xr:uid="{00000000-0004-0000-0A00-000000000000}"/>
    <hyperlink ref="B2:E2" location="CONTENTS!A1" display="Back to contents page" xr:uid="{00000000-0004-0000-0A00-000001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C1C7E-4E6F-4392-979A-C2463393484F}">
  <dimension ref="B1:D24"/>
  <sheetViews>
    <sheetView showGridLines="0" workbookViewId="0">
      <selection activeCell="D10" sqref="D10:D24"/>
    </sheetView>
  </sheetViews>
  <sheetFormatPr defaultRowHeight="14.5" x14ac:dyDescent="0.35"/>
  <cols>
    <col min="1" max="1" width="4.453125" customWidth="1"/>
    <col min="2" max="2" width="5.81640625" customWidth="1"/>
    <col min="3" max="3" width="80.81640625" customWidth="1"/>
    <col min="4" max="4" width="13.81640625" customWidth="1"/>
  </cols>
  <sheetData>
    <row r="1" spans="2:4" ht="12.75" customHeight="1" x14ac:dyDescent="0.35"/>
    <row r="2" spans="2:4" x14ac:dyDescent="0.35">
      <c r="B2" s="155" t="s">
        <v>0</v>
      </c>
      <c r="C2" s="352"/>
    </row>
    <row r="3" spans="2:4" x14ac:dyDescent="0.35">
      <c r="B3" s="1"/>
      <c r="C3" s="1"/>
    </row>
    <row r="4" spans="2:4" ht="15.5" x14ac:dyDescent="0.35">
      <c r="B4" s="297" t="s">
        <v>719</v>
      </c>
      <c r="C4" s="2"/>
    </row>
    <row r="5" spans="2:4" ht="2.15" customHeight="1" x14ac:dyDescent="0.35">
      <c r="B5" s="1"/>
      <c r="C5" s="1"/>
    </row>
    <row r="6" spans="2:4" ht="2.15" customHeight="1" x14ac:dyDescent="0.35">
      <c r="B6" s="353"/>
      <c r="C6" s="353"/>
    </row>
    <row r="7" spans="2:4" ht="2.15" customHeight="1" x14ac:dyDescent="0.35">
      <c r="B7" s="298"/>
      <c r="C7" s="299"/>
    </row>
    <row r="8" spans="2:4" ht="15" thickBot="1" x14ac:dyDescent="0.4">
      <c r="B8" s="27"/>
      <c r="C8" s="378" t="s">
        <v>766</v>
      </c>
      <c r="D8" s="378"/>
    </row>
    <row r="9" spans="2:4" ht="23.25" customHeight="1" thickBot="1" x14ac:dyDescent="0.4">
      <c r="B9" s="392" t="s">
        <v>118</v>
      </c>
      <c r="C9" s="392"/>
      <c r="D9" s="308" t="s">
        <v>720</v>
      </c>
    </row>
    <row r="10" spans="2:4" x14ac:dyDescent="0.35">
      <c r="B10" s="98">
        <v>1</v>
      </c>
      <c r="C10" s="354" t="s">
        <v>721</v>
      </c>
      <c r="D10" s="355">
        <v>30822224.107937999</v>
      </c>
    </row>
    <row r="11" spans="2:4" ht="24" customHeight="1" x14ac:dyDescent="0.35">
      <c r="B11" s="98">
        <v>2</v>
      </c>
      <c r="C11" s="354" t="s">
        <v>722</v>
      </c>
      <c r="D11" s="355">
        <v>101511.51569300145</v>
      </c>
    </row>
    <row r="12" spans="2:4" ht="24" customHeight="1" x14ac:dyDescent="0.35">
      <c r="B12" s="98">
        <v>3</v>
      </c>
      <c r="C12" s="354" t="s">
        <v>723</v>
      </c>
      <c r="D12" s="355">
        <v>0</v>
      </c>
    </row>
    <row r="13" spans="2:4" x14ac:dyDescent="0.35">
      <c r="B13" s="98">
        <v>4</v>
      </c>
      <c r="C13" s="354" t="s">
        <v>724</v>
      </c>
      <c r="D13" s="355">
        <v>0</v>
      </c>
    </row>
    <row r="14" spans="2:4" ht="20" x14ac:dyDescent="0.35">
      <c r="B14" s="98">
        <v>5</v>
      </c>
      <c r="C14" s="354" t="s">
        <v>725</v>
      </c>
      <c r="D14" s="355">
        <v>0</v>
      </c>
    </row>
    <row r="15" spans="2:4" x14ac:dyDescent="0.35">
      <c r="B15" s="98">
        <v>6</v>
      </c>
      <c r="C15" s="354" t="s">
        <v>726</v>
      </c>
      <c r="D15" s="355">
        <v>0</v>
      </c>
    </row>
    <row r="16" spans="2:4" x14ac:dyDescent="0.35">
      <c r="B16" s="98">
        <v>7</v>
      </c>
      <c r="C16" s="354" t="s">
        <v>727</v>
      </c>
      <c r="D16" s="355">
        <v>0</v>
      </c>
    </row>
    <row r="17" spans="2:4" x14ac:dyDescent="0.35">
      <c r="B17" s="98">
        <v>8</v>
      </c>
      <c r="C17" s="354" t="s">
        <v>728</v>
      </c>
      <c r="D17" s="355">
        <v>357474.19312999997</v>
      </c>
    </row>
    <row r="18" spans="2:4" x14ac:dyDescent="0.35">
      <c r="B18" s="98">
        <v>9</v>
      </c>
      <c r="C18" s="354" t="s">
        <v>729</v>
      </c>
      <c r="D18" s="355">
        <v>48579.589773</v>
      </c>
    </row>
    <row r="19" spans="2:4" x14ac:dyDescent="0.35">
      <c r="B19" s="98">
        <v>10</v>
      </c>
      <c r="C19" s="354" t="s">
        <v>730</v>
      </c>
      <c r="D19" s="355">
        <v>2167367.5579820001</v>
      </c>
    </row>
    <row r="20" spans="2:4" x14ac:dyDescent="0.35">
      <c r="B20" s="98">
        <v>11</v>
      </c>
      <c r="C20" s="354" t="s">
        <v>731</v>
      </c>
      <c r="D20" s="355">
        <v>0</v>
      </c>
    </row>
    <row r="21" spans="2:4" x14ac:dyDescent="0.35">
      <c r="B21" s="98" t="s">
        <v>732</v>
      </c>
      <c r="C21" s="354" t="s">
        <v>733</v>
      </c>
      <c r="D21" s="355">
        <v>0</v>
      </c>
    </row>
    <row r="22" spans="2:4" x14ac:dyDescent="0.35">
      <c r="B22" s="98" t="s">
        <v>734</v>
      </c>
      <c r="C22" s="354" t="s">
        <v>735</v>
      </c>
      <c r="D22" s="355">
        <v>0</v>
      </c>
    </row>
    <row r="23" spans="2:4" x14ac:dyDescent="0.35">
      <c r="B23" s="98">
        <v>12</v>
      </c>
      <c r="C23" s="356" t="s">
        <v>736</v>
      </c>
      <c r="D23" s="355">
        <v>-138820.26350600063</v>
      </c>
    </row>
    <row r="24" spans="2:4" ht="15" thickBot="1" x14ac:dyDescent="0.4">
      <c r="B24" s="100">
        <v>13</v>
      </c>
      <c r="C24" s="357" t="s">
        <v>145</v>
      </c>
      <c r="D24" s="358">
        <v>33358336.70101</v>
      </c>
    </row>
  </sheetData>
  <sheetProtection algorithmName="SHA-512" hashValue="4wCmPwiZLcgmD4Ze80E6RlTdzHgZ4GyuGAZ1tDr2RNuHHwWKZEBIRLjKrsfsLLGgpzlQLKownhMnWwCOfBpoXw==" saltValue="b+rRi2aE2gK+NbS9Qw0hIw==" spinCount="100000" sheet="1" objects="1" scenarios="1"/>
  <mergeCells count="2">
    <mergeCell ref="C8:D8"/>
    <mergeCell ref="B9:C9"/>
  </mergeCells>
  <hyperlinks>
    <hyperlink ref="B2" location="Tartalom!A1" display="Back to contents page" xr:uid="{747E71F7-EA83-4CB7-AC25-1437DD5CF217}"/>
    <hyperlink ref="B2:C2" location="CONTENTS!A1" display="Back to contents page" xr:uid="{47EC3DC7-269F-45F4-8102-7913983A1E6B}"/>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E73"/>
  <sheetViews>
    <sheetView showGridLines="0" workbookViewId="0">
      <selection activeCell="D10" sqref="D10"/>
    </sheetView>
  </sheetViews>
  <sheetFormatPr defaultRowHeight="14.5" x14ac:dyDescent="0.35"/>
  <cols>
    <col min="1" max="1" width="4.453125" customWidth="1"/>
    <col min="2" max="2" width="5.81640625" customWidth="1"/>
    <col min="3" max="3" width="80.81640625" customWidth="1"/>
    <col min="4" max="5" width="26.54296875" customWidth="1"/>
  </cols>
  <sheetData>
    <row r="1" spans="2:5" ht="12.75" customHeight="1" x14ac:dyDescent="0.35"/>
    <row r="2" spans="2:5" x14ac:dyDescent="0.35">
      <c r="B2" s="156" t="s">
        <v>0</v>
      </c>
      <c r="C2" s="37"/>
      <c r="D2" s="37"/>
    </row>
    <row r="3" spans="2:5" x14ac:dyDescent="0.35">
      <c r="B3" s="1"/>
      <c r="C3" s="1"/>
      <c r="D3" s="1"/>
    </row>
    <row r="4" spans="2:5" ht="15.5" x14ac:dyDescent="0.35">
      <c r="B4" s="18" t="s">
        <v>369</v>
      </c>
      <c r="C4" s="2"/>
      <c r="D4" s="2"/>
    </row>
    <row r="5" spans="2:5" x14ac:dyDescent="0.35">
      <c r="B5" s="1"/>
      <c r="C5" s="1"/>
      <c r="D5" s="1"/>
    </row>
    <row r="6" spans="2:5" ht="43" customHeight="1" x14ac:dyDescent="0.35">
      <c r="B6" s="396" t="s">
        <v>710</v>
      </c>
      <c r="C6" s="396"/>
      <c r="D6" s="396"/>
      <c r="E6" s="396"/>
    </row>
    <row r="7" spans="2:5" s="86" customFormat="1" x14ac:dyDescent="0.35">
      <c r="B7" s="395"/>
      <c r="C7" s="395"/>
      <c r="D7" s="395"/>
      <c r="E7" s="395"/>
    </row>
    <row r="8" spans="2:5" ht="15" thickBot="1" x14ac:dyDescent="0.4">
      <c r="C8" s="378"/>
      <c r="D8" s="378"/>
      <c r="E8" s="378"/>
    </row>
    <row r="9" spans="2:5" ht="32.25" customHeight="1" thickBot="1" x14ac:dyDescent="0.4">
      <c r="B9" s="92"/>
      <c r="C9" s="374" t="s">
        <v>118</v>
      </c>
      <c r="D9" s="397" t="s">
        <v>371</v>
      </c>
      <c r="E9" s="397" t="s">
        <v>371</v>
      </c>
    </row>
    <row r="10" spans="2:5" ht="24" customHeight="1" thickBot="1" x14ac:dyDescent="0.4">
      <c r="B10" s="40"/>
      <c r="C10" s="375"/>
      <c r="D10" s="79" t="str">
        <f>+Contents!B3</f>
        <v>30.06.2022</v>
      </c>
      <c r="E10" s="79" t="s">
        <v>717</v>
      </c>
    </row>
    <row r="11" spans="2:5" x14ac:dyDescent="0.35">
      <c r="B11" s="393" t="s">
        <v>372</v>
      </c>
      <c r="C11" s="393"/>
      <c r="D11" s="393"/>
      <c r="E11" s="393"/>
    </row>
    <row r="12" spans="2:5" x14ac:dyDescent="0.35">
      <c r="B12" s="89">
        <v>1</v>
      </c>
      <c r="C12" s="71" t="s">
        <v>373</v>
      </c>
      <c r="D12" s="44">
        <v>30933685.663325999</v>
      </c>
      <c r="E12" s="44">
        <v>28932905.462990999</v>
      </c>
    </row>
    <row r="13" spans="2:5" ht="27.75" customHeight="1" x14ac:dyDescent="0.35">
      <c r="B13" s="89">
        <v>2</v>
      </c>
      <c r="C13" s="71" t="s">
        <v>374</v>
      </c>
      <c r="D13" s="44">
        <v>0</v>
      </c>
      <c r="E13" s="44">
        <v>0</v>
      </c>
    </row>
    <row r="14" spans="2:5" x14ac:dyDescent="0.35">
      <c r="B14" s="89">
        <v>3</v>
      </c>
      <c r="C14" s="71" t="s">
        <v>375</v>
      </c>
      <c r="D14" s="44">
        <v>0</v>
      </c>
      <c r="E14" s="44">
        <v>0</v>
      </c>
    </row>
    <row r="15" spans="2:5" x14ac:dyDescent="0.35">
      <c r="B15" s="89">
        <v>4</v>
      </c>
      <c r="C15" s="71" t="s">
        <v>376</v>
      </c>
      <c r="D15" s="44">
        <v>0</v>
      </c>
      <c r="E15" s="44">
        <v>0</v>
      </c>
    </row>
    <row r="16" spans="2:5" x14ac:dyDescent="0.35">
      <c r="B16" s="89">
        <v>5</v>
      </c>
      <c r="C16" s="71" t="s">
        <v>377</v>
      </c>
      <c r="D16" s="44">
        <v>0</v>
      </c>
      <c r="E16" s="44">
        <v>0</v>
      </c>
    </row>
    <row r="17" spans="2:5" x14ac:dyDescent="0.35">
      <c r="B17" s="89">
        <v>6</v>
      </c>
      <c r="C17" s="71" t="s">
        <v>378</v>
      </c>
      <c r="D17" s="44">
        <v>-148770.303201</v>
      </c>
      <c r="E17" s="44">
        <v>-139180.01700699999</v>
      </c>
    </row>
    <row r="18" spans="2:5" ht="20.25" customHeight="1" x14ac:dyDescent="0.35">
      <c r="B18" s="102">
        <v>7</v>
      </c>
      <c r="C18" s="80" t="s">
        <v>379</v>
      </c>
      <c r="D18" s="81">
        <v>30784915.360124998</v>
      </c>
      <c r="E18" s="81">
        <v>28793725.445983998</v>
      </c>
    </row>
    <row r="19" spans="2:5" x14ac:dyDescent="0.35">
      <c r="B19" s="393" t="s">
        <v>380</v>
      </c>
      <c r="C19" s="393"/>
      <c r="D19" s="393"/>
      <c r="E19" s="393"/>
    </row>
    <row r="20" spans="2:5" x14ac:dyDescent="0.35">
      <c r="B20" s="89">
        <v>8</v>
      </c>
      <c r="C20" s="71" t="s">
        <v>381</v>
      </c>
      <c r="D20" s="44">
        <v>253919.62772799999</v>
      </c>
      <c r="E20" s="44">
        <v>214188.733415</v>
      </c>
    </row>
    <row r="21" spans="2:5" ht="21.75" customHeight="1" x14ac:dyDescent="0.35">
      <c r="B21" s="89" t="s">
        <v>49</v>
      </c>
      <c r="C21" s="71" t="s">
        <v>382</v>
      </c>
      <c r="D21" s="44">
        <v>0</v>
      </c>
      <c r="E21" s="44">
        <v>0</v>
      </c>
    </row>
    <row r="22" spans="2:5" x14ac:dyDescent="0.35">
      <c r="B22" s="89">
        <v>9</v>
      </c>
      <c r="C22" s="71" t="s">
        <v>383</v>
      </c>
      <c r="D22" s="44">
        <v>103554.56540199999</v>
      </c>
      <c r="E22" s="44">
        <v>122790.504833</v>
      </c>
    </row>
    <row r="23" spans="2:5" ht="21.75" customHeight="1" x14ac:dyDescent="0.35">
      <c r="B23" s="89" t="s">
        <v>47</v>
      </c>
      <c r="C23" s="71" t="s">
        <v>384</v>
      </c>
      <c r="D23" s="44">
        <v>0</v>
      </c>
      <c r="E23" s="44">
        <v>0</v>
      </c>
    </row>
    <row r="24" spans="2:5" x14ac:dyDescent="0.35">
      <c r="B24" s="89" t="s">
        <v>48</v>
      </c>
      <c r="C24" s="71" t="s">
        <v>385</v>
      </c>
      <c r="D24" s="44">
        <v>0</v>
      </c>
      <c r="E24" s="44">
        <v>0</v>
      </c>
    </row>
    <row r="25" spans="2:5" x14ac:dyDescent="0.35">
      <c r="B25" s="89">
        <v>10</v>
      </c>
      <c r="C25" s="71" t="s">
        <v>386</v>
      </c>
      <c r="D25" s="44">
        <v>0</v>
      </c>
      <c r="E25" s="44">
        <v>0</v>
      </c>
    </row>
    <row r="26" spans="2:5" ht="24" customHeight="1" x14ac:dyDescent="0.35">
      <c r="B26" s="89" t="s">
        <v>50</v>
      </c>
      <c r="C26" s="71" t="s">
        <v>387</v>
      </c>
      <c r="D26" s="44">
        <v>0</v>
      </c>
      <c r="E26" s="44">
        <v>0</v>
      </c>
    </row>
    <row r="27" spans="2:5" ht="22.5" customHeight="1" x14ac:dyDescent="0.35">
      <c r="B27" s="89" t="s">
        <v>51</v>
      </c>
      <c r="C27" s="71" t="s">
        <v>388</v>
      </c>
      <c r="D27" s="44">
        <v>0</v>
      </c>
      <c r="E27" s="44">
        <v>0</v>
      </c>
    </row>
    <row r="28" spans="2:5" x14ac:dyDescent="0.35">
      <c r="B28" s="89">
        <v>11</v>
      </c>
      <c r="C28" s="71" t="s">
        <v>389</v>
      </c>
      <c r="D28" s="44">
        <v>0</v>
      </c>
      <c r="E28" s="44">
        <v>0</v>
      </c>
    </row>
    <row r="29" spans="2:5" x14ac:dyDescent="0.35">
      <c r="B29" s="89">
        <v>12</v>
      </c>
      <c r="C29" s="71" t="s">
        <v>390</v>
      </c>
      <c r="D29" s="44">
        <v>0</v>
      </c>
      <c r="E29" s="44">
        <v>0</v>
      </c>
    </row>
    <row r="30" spans="2:5" x14ac:dyDescent="0.35">
      <c r="B30" s="102">
        <v>13</v>
      </c>
      <c r="C30" s="80" t="s">
        <v>391</v>
      </c>
      <c r="D30" s="81">
        <v>357474.19312999997</v>
      </c>
      <c r="E30" s="81">
        <v>336979.23824799998</v>
      </c>
    </row>
    <row r="31" spans="2:5" x14ac:dyDescent="0.35">
      <c r="B31" s="393" t="s">
        <v>392</v>
      </c>
      <c r="C31" s="393"/>
      <c r="D31" s="393"/>
      <c r="E31" s="393"/>
    </row>
    <row r="32" spans="2:5" ht="21" customHeight="1" x14ac:dyDescent="0.35">
      <c r="B32" s="89">
        <v>14</v>
      </c>
      <c r="C32" s="71" t="s">
        <v>393</v>
      </c>
      <c r="D32" s="44">
        <v>0</v>
      </c>
      <c r="E32" s="44">
        <v>0</v>
      </c>
    </row>
    <row r="33" spans="2:5" ht="21.75" customHeight="1" x14ac:dyDescent="0.35">
      <c r="B33" s="89">
        <v>15</v>
      </c>
      <c r="C33" s="71" t="s">
        <v>394</v>
      </c>
      <c r="D33" s="44">
        <v>0</v>
      </c>
      <c r="E33" s="44">
        <v>0</v>
      </c>
    </row>
    <row r="34" spans="2:5" x14ac:dyDescent="0.35">
      <c r="B34" s="89">
        <v>16</v>
      </c>
      <c r="C34" s="71" t="s">
        <v>395</v>
      </c>
      <c r="D34" s="44">
        <v>48579.589773</v>
      </c>
      <c r="E34" s="44">
        <v>120125.612148</v>
      </c>
    </row>
    <row r="35" spans="2:5" ht="24.75" customHeight="1" x14ac:dyDescent="0.35">
      <c r="B35" s="89" t="s">
        <v>52</v>
      </c>
      <c r="C35" s="71" t="s">
        <v>396</v>
      </c>
      <c r="D35" s="44">
        <v>0</v>
      </c>
      <c r="E35" s="44">
        <v>0</v>
      </c>
    </row>
    <row r="36" spans="2:5" x14ac:dyDescent="0.35">
      <c r="B36" s="89">
        <v>17</v>
      </c>
      <c r="C36" s="71" t="s">
        <v>397</v>
      </c>
      <c r="D36" s="44">
        <v>0</v>
      </c>
      <c r="E36" s="44">
        <v>0</v>
      </c>
    </row>
    <row r="37" spans="2:5" x14ac:dyDescent="0.35">
      <c r="B37" s="89" t="s">
        <v>53</v>
      </c>
      <c r="C37" s="71" t="s">
        <v>398</v>
      </c>
      <c r="D37" s="44">
        <v>0</v>
      </c>
      <c r="E37" s="44">
        <v>0</v>
      </c>
    </row>
    <row r="38" spans="2:5" x14ac:dyDescent="0.35">
      <c r="B38" s="102">
        <v>18</v>
      </c>
      <c r="C38" s="80" t="s">
        <v>399</v>
      </c>
      <c r="D38" s="81">
        <v>48579.589773</v>
      </c>
      <c r="E38" s="81">
        <v>120125.612148</v>
      </c>
    </row>
    <row r="39" spans="2:5" x14ac:dyDescent="0.35">
      <c r="B39" s="393" t="s">
        <v>400</v>
      </c>
      <c r="C39" s="393"/>
      <c r="D39" s="393"/>
      <c r="E39" s="393"/>
    </row>
    <row r="40" spans="2:5" x14ac:dyDescent="0.35">
      <c r="B40" s="89">
        <v>19</v>
      </c>
      <c r="C40" s="71" t="s">
        <v>401</v>
      </c>
      <c r="D40" s="44">
        <v>6475655.7259400003</v>
      </c>
      <c r="E40" s="44">
        <v>5693503.3905060003</v>
      </c>
    </row>
    <row r="41" spans="2:5" x14ac:dyDescent="0.35">
      <c r="B41" s="89">
        <v>20</v>
      </c>
      <c r="C41" s="71" t="s">
        <v>402</v>
      </c>
      <c r="D41" s="44">
        <v>-4308288.1679580007</v>
      </c>
      <c r="E41" s="44">
        <v>-3718098.7384280004</v>
      </c>
    </row>
    <row r="42" spans="2:5" ht="25.5" customHeight="1" x14ac:dyDescent="0.35">
      <c r="B42" s="89">
        <v>21</v>
      </c>
      <c r="C42" s="71" t="s">
        <v>403</v>
      </c>
      <c r="D42" s="44">
        <v>0</v>
      </c>
      <c r="E42" s="44">
        <v>0</v>
      </c>
    </row>
    <row r="43" spans="2:5" x14ac:dyDescent="0.35">
      <c r="B43" s="102">
        <v>22</v>
      </c>
      <c r="C43" s="80" t="s">
        <v>404</v>
      </c>
      <c r="D43" s="81">
        <v>2167367.5579820001</v>
      </c>
      <c r="E43" s="81">
        <v>1975404.6520779999</v>
      </c>
    </row>
    <row r="44" spans="2:5" ht="15.75" customHeight="1" x14ac:dyDescent="0.35">
      <c r="B44" s="393" t="s">
        <v>405</v>
      </c>
      <c r="C44" s="393"/>
      <c r="D44" s="393"/>
      <c r="E44" s="393"/>
    </row>
    <row r="45" spans="2:5" x14ac:dyDescent="0.35">
      <c r="B45" s="89" t="s">
        <v>54</v>
      </c>
      <c r="C45" s="71" t="s">
        <v>406</v>
      </c>
      <c r="D45" s="44">
        <v>0</v>
      </c>
      <c r="E45" s="44">
        <v>0</v>
      </c>
    </row>
    <row r="46" spans="2:5" x14ac:dyDescent="0.35">
      <c r="B46" s="89" t="s">
        <v>55</v>
      </c>
      <c r="C46" s="71" t="s">
        <v>407</v>
      </c>
      <c r="D46" s="44">
        <v>0</v>
      </c>
      <c r="E46" s="44">
        <v>0</v>
      </c>
    </row>
    <row r="47" spans="2:5" x14ac:dyDescent="0.35">
      <c r="B47" s="89" t="s">
        <v>57</v>
      </c>
      <c r="C47" s="71" t="s">
        <v>408</v>
      </c>
      <c r="D47" s="44">
        <v>0</v>
      </c>
      <c r="E47" s="44">
        <v>0</v>
      </c>
    </row>
    <row r="48" spans="2:5" x14ac:dyDescent="0.35">
      <c r="B48" s="89" t="s">
        <v>58</v>
      </c>
      <c r="C48" s="71" t="s">
        <v>409</v>
      </c>
      <c r="D48" s="44">
        <v>0</v>
      </c>
      <c r="E48" s="44">
        <v>0</v>
      </c>
    </row>
    <row r="49" spans="2:5" ht="22.5" customHeight="1" x14ac:dyDescent="0.35">
      <c r="B49" s="89" t="s">
        <v>59</v>
      </c>
      <c r="C49" s="71" t="s">
        <v>410</v>
      </c>
      <c r="D49" s="44">
        <v>0</v>
      </c>
      <c r="E49" s="44">
        <v>0</v>
      </c>
    </row>
    <row r="50" spans="2:5" x14ac:dyDescent="0.35">
      <c r="B50" s="89" t="s">
        <v>60</v>
      </c>
      <c r="C50" s="71" t="s">
        <v>411</v>
      </c>
      <c r="D50" s="44">
        <v>0</v>
      </c>
      <c r="E50" s="44">
        <v>0</v>
      </c>
    </row>
    <row r="51" spans="2:5" x14ac:dyDescent="0.35">
      <c r="B51" s="89" t="s">
        <v>61</v>
      </c>
      <c r="C51" s="71" t="s">
        <v>412</v>
      </c>
      <c r="D51" s="44">
        <v>0</v>
      </c>
      <c r="E51" s="44">
        <v>0</v>
      </c>
    </row>
    <row r="52" spans="2:5" ht="24" customHeight="1" x14ac:dyDescent="0.35">
      <c r="B52" s="89" t="s">
        <v>62</v>
      </c>
      <c r="C52" s="71" t="s">
        <v>413</v>
      </c>
      <c r="D52" s="44">
        <v>0</v>
      </c>
      <c r="E52" s="44">
        <v>0</v>
      </c>
    </row>
    <row r="53" spans="2:5" ht="23.25" customHeight="1" x14ac:dyDescent="0.35">
      <c r="B53" s="89" t="s">
        <v>63</v>
      </c>
      <c r="C53" s="71" t="s">
        <v>414</v>
      </c>
      <c r="D53" s="44">
        <v>0</v>
      </c>
      <c r="E53" s="44">
        <v>0</v>
      </c>
    </row>
    <row r="54" spans="2:5" x14ac:dyDescent="0.35">
      <c r="B54" s="89" t="s">
        <v>64</v>
      </c>
      <c r="C54" s="71" t="s">
        <v>415</v>
      </c>
      <c r="D54" s="44">
        <v>0</v>
      </c>
      <c r="E54" s="44">
        <v>0</v>
      </c>
    </row>
    <row r="55" spans="2:5" x14ac:dyDescent="0.35">
      <c r="B55" s="102" t="s">
        <v>56</v>
      </c>
      <c r="C55" s="82" t="s">
        <v>416</v>
      </c>
      <c r="D55" s="83">
        <v>0</v>
      </c>
      <c r="E55" s="83">
        <v>0</v>
      </c>
    </row>
    <row r="56" spans="2:5" x14ac:dyDescent="0.35">
      <c r="B56" s="393" t="s">
        <v>417</v>
      </c>
      <c r="C56" s="393"/>
      <c r="D56" s="393"/>
      <c r="E56" s="393"/>
    </row>
    <row r="57" spans="2:5" x14ac:dyDescent="0.35">
      <c r="B57" s="89">
        <v>23</v>
      </c>
      <c r="C57" s="71" t="s">
        <v>122</v>
      </c>
      <c r="D57" s="44">
        <v>3347374.5691860002</v>
      </c>
      <c r="E57" s="44">
        <v>2950934.8682639999</v>
      </c>
    </row>
    <row r="58" spans="2:5" x14ac:dyDescent="0.35">
      <c r="B58" s="102">
        <v>24</v>
      </c>
      <c r="C58" s="281" t="s">
        <v>145</v>
      </c>
      <c r="D58" s="280">
        <v>33358336.70101</v>
      </c>
      <c r="E58" s="280">
        <v>31226234.948458001</v>
      </c>
    </row>
    <row r="59" spans="2:5" x14ac:dyDescent="0.35">
      <c r="B59" s="394" t="s">
        <v>100</v>
      </c>
      <c r="C59" s="394"/>
      <c r="D59" s="394"/>
      <c r="E59" s="394"/>
    </row>
    <row r="60" spans="2:5" x14ac:dyDescent="0.35">
      <c r="B60" s="89">
        <v>25</v>
      </c>
      <c r="C60" s="71" t="s">
        <v>146</v>
      </c>
      <c r="D60" s="84">
        <v>0.10034596746200031</v>
      </c>
      <c r="E60" s="84">
        <v>9.4501782655988173E-2</v>
      </c>
    </row>
    <row r="61" spans="2:5" x14ac:dyDescent="0.35">
      <c r="B61" s="89" t="s">
        <v>65</v>
      </c>
      <c r="C61" s="71" t="s">
        <v>418</v>
      </c>
      <c r="D61" s="84">
        <v>0.10034596746200031</v>
      </c>
      <c r="E61" s="84">
        <v>9.4501782655988173E-2</v>
      </c>
    </row>
    <row r="62" spans="2:5" x14ac:dyDescent="0.35">
      <c r="B62" s="89" t="s">
        <v>1</v>
      </c>
      <c r="C62" s="71" t="s">
        <v>419</v>
      </c>
      <c r="D62" s="84">
        <v>0.10034596746200031</v>
      </c>
      <c r="E62" s="84">
        <v>9.4501782655988173E-2</v>
      </c>
    </row>
    <row r="63" spans="2:5" x14ac:dyDescent="0.35">
      <c r="B63" s="89">
        <v>26</v>
      </c>
      <c r="C63" s="71" t="s">
        <v>420</v>
      </c>
      <c r="D63" s="84">
        <v>0.03</v>
      </c>
      <c r="E63" s="84">
        <v>0</v>
      </c>
    </row>
    <row r="64" spans="2:5" x14ac:dyDescent="0.35">
      <c r="B64" s="89" t="s">
        <v>66</v>
      </c>
      <c r="C64" s="71" t="s">
        <v>148</v>
      </c>
      <c r="D64" s="84">
        <v>0</v>
      </c>
      <c r="E64" s="84">
        <v>0</v>
      </c>
    </row>
    <row r="65" spans="2:5" x14ac:dyDescent="0.35">
      <c r="B65" s="89" t="s">
        <v>67</v>
      </c>
      <c r="C65" s="9" t="s">
        <v>421</v>
      </c>
      <c r="D65" s="84">
        <v>0</v>
      </c>
      <c r="E65" s="84">
        <v>0</v>
      </c>
    </row>
    <row r="66" spans="2:5" x14ac:dyDescent="0.35">
      <c r="B66" s="89">
        <v>27</v>
      </c>
      <c r="C66" s="71" t="s">
        <v>151</v>
      </c>
      <c r="D66" s="84">
        <v>0</v>
      </c>
      <c r="E66" s="84">
        <v>0</v>
      </c>
    </row>
    <row r="67" spans="2:5" x14ac:dyDescent="0.35">
      <c r="B67" s="102" t="s">
        <v>68</v>
      </c>
      <c r="C67" s="281" t="s">
        <v>152</v>
      </c>
      <c r="D67" s="328">
        <v>0.03</v>
      </c>
      <c r="E67" s="328">
        <v>0</v>
      </c>
    </row>
    <row r="68" spans="2:5" x14ac:dyDescent="0.35">
      <c r="B68" s="394" t="s">
        <v>422</v>
      </c>
      <c r="C68" s="394"/>
      <c r="D68" s="394"/>
      <c r="E68" s="394"/>
    </row>
    <row r="69" spans="2:5" ht="15" thickBot="1" x14ac:dyDescent="0.4">
      <c r="B69" s="100" t="s">
        <v>69</v>
      </c>
      <c r="C69" s="332" t="s">
        <v>423</v>
      </c>
      <c r="D69" s="333"/>
      <c r="E69" s="333"/>
    </row>
    <row r="70" spans="2:5" ht="38.15" customHeight="1" x14ac:dyDescent="0.35">
      <c r="B70" s="377" t="s">
        <v>711</v>
      </c>
      <c r="C70" s="377"/>
      <c r="D70" s="377"/>
      <c r="E70" s="377"/>
    </row>
    <row r="71" spans="2:5" x14ac:dyDescent="0.35">
      <c r="C71" s="71"/>
    </row>
    <row r="72" spans="2:5" x14ac:dyDescent="0.35">
      <c r="C72" s="71"/>
    </row>
    <row r="73" spans="2:5" x14ac:dyDescent="0.35">
      <c r="C73" s="71"/>
    </row>
  </sheetData>
  <sheetProtection algorithmName="SHA-512" hashValue="w/lh4CruIgpm2NHlIZMXnQvKUarMhtR4/uYNI2FC+kubjjofqKvUa7RoaXqb5SAHXpnKc9YVUzffGnNNhTyiHg==" saltValue="OLQNmgaWiBfoGMCkj4eFjw==" spinCount="100000" sheet="1" objects="1" scenarios="1"/>
  <mergeCells count="14">
    <mergeCell ref="B7:E7"/>
    <mergeCell ref="C8:E8"/>
    <mergeCell ref="B6:E6"/>
    <mergeCell ref="D9:E9"/>
    <mergeCell ref="C9:C10"/>
    <mergeCell ref="B11:E11"/>
    <mergeCell ref="B19:E19"/>
    <mergeCell ref="B31:E31"/>
    <mergeCell ref="B70:E70"/>
    <mergeCell ref="B39:E39"/>
    <mergeCell ref="B44:E44"/>
    <mergeCell ref="B56:E56"/>
    <mergeCell ref="B59:E59"/>
    <mergeCell ref="B68:E68"/>
  </mergeCells>
  <hyperlinks>
    <hyperlink ref="B2" location="Tartalom!A1" display="Back to contents page" xr:uid="{00000000-0004-0000-0F00-000000000000}"/>
    <hyperlink ref="B2:D2" location="CONTENTS!A1" display="Back to contents page" xr:uid="{00000000-0004-0000-0F00-000001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DF65E-8C72-454B-849A-51E731046C8D}">
  <dimension ref="B1:D21"/>
  <sheetViews>
    <sheetView showGridLines="0" workbookViewId="0">
      <selection activeCell="D10" sqref="D10:D21"/>
    </sheetView>
  </sheetViews>
  <sheetFormatPr defaultRowHeight="14.5" x14ac:dyDescent="0.35"/>
  <cols>
    <col min="1" max="2" width="4.453125" customWidth="1"/>
    <col min="3" max="3" width="80.81640625" customWidth="1"/>
    <col min="4" max="4" width="23" customWidth="1"/>
  </cols>
  <sheetData>
    <row r="1" spans="2:4" ht="12.75" customHeight="1" x14ac:dyDescent="0.35"/>
    <row r="2" spans="2:4" x14ac:dyDescent="0.35">
      <c r="B2" s="155" t="s">
        <v>0</v>
      </c>
      <c r="C2" s="352"/>
    </row>
    <row r="3" spans="2:4" x14ac:dyDescent="0.35">
      <c r="B3" s="1"/>
      <c r="C3" s="1"/>
    </row>
    <row r="4" spans="2:4" ht="15.5" x14ac:dyDescent="0.35">
      <c r="B4" s="297" t="s">
        <v>737</v>
      </c>
      <c r="C4" s="2"/>
    </row>
    <row r="5" spans="2:4" ht="2.15" customHeight="1" x14ac:dyDescent="0.35">
      <c r="B5" s="1"/>
      <c r="C5" s="1"/>
    </row>
    <row r="6" spans="2:4" ht="2.15" customHeight="1" x14ac:dyDescent="0.35">
      <c r="B6" s="353"/>
      <c r="C6" s="353"/>
    </row>
    <row r="7" spans="2:4" ht="2.15" customHeight="1" x14ac:dyDescent="0.35">
      <c r="B7" s="298"/>
      <c r="C7" s="299"/>
    </row>
    <row r="8" spans="2:4" ht="15" thickBot="1" x14ac:dyDescent="0.4">
      <c r="B8" s="27"/>
      <c r="C8" s="378" t="s">
        <v>766</v>
      </c>
      <c r="D8" s="378"/>
    </row>
    <row r="9" spans="2:4" ht="33" customHeight="1" thickBot="1" x14ac:dyDescent="0.4">
      <c r="B9" s="359"/>
      <c r="C9" s="360" t="s">
        <v>118</v>
      </c>
      <c r="D9" s="308" t="s">
        <v>371</v>
      </c>
    </row>
    <row r="10" spans="2:4" ht="25.5" customHeight="1" x14ac:dyDescent="0.35">
      <c r="B10" s="98" t="s">
        <v>6</v>
      </c>
      <c r="C10" s="361" t="s">
        <v>738</v>
      </c>
      <c r="D10" s="362">
        <v>30668039.088519998</v>
      </c>
    </row>
    <row r="11" spans="2:4" x14ac:dyDescent="0.35">
      <c r="B11" s="98" t="s">
        <v>7</v>
      </c>
      <c r="C11" s="363" t="s">
        <v>739</v>
      </c>
      <c r="D11" s="364">
        <v>190972.52661999999</v>
      </c>
    </row>
    <row r="12" spans="2:4" x14ac:dyDescent="0.35">
      <c r="B12" s="98" t="s">
        <v>740</v>
      </c>
      <c r="C12" s="363" t="s">
        <v>741</v>
      </c>
      <c r="D12" s="364">
        <v>30477066.561899997</v>
      </c>
    </row>
    <row r="13" spans="2:4" x14ac:dyDescent="0.35">
      <c r="B13" s="98" t="s">
        <v>8</v>
      </c>
      <c r="C13" s="365" t="s">
        <v>742</v>
      </c>
      <c r="D13" s="364">
        <v>82987.895409999997</v>
      </c>
    </row>
    <row r="14" spans="2:4" x14ac:dyDescent="0.35">
      <c r="B14" s="98" t="s">
        <v>743</v>
      </c>
      <c r="C14" s="365" t="s">
        <v>744</v>
      </c>
      <c r="D14" s="364">
        <v>9123510.8301710002</v>
      </c>
    </row>
    <row r="15" spans="2:4" x14ac:dyDescent="0.35">
      <c r="B15" s="98" t="s">
        <v>745</v>
      </c>
      <c r="C15" s="366" t="s">
        <v>746</v>
      </c>
      <c r="D15" s="364">
        <v>364283.61268899997</v>
      </c>
    </row>
    <row r="16" spans="2:4" x14ac:dyDescent="0.35">
      <c r="B16" s="98" t="s">
        <v>747</v>
      </c>
      <c r="C16" s="365" t="s">
        <v>424</v>
      </c>
      <c r="D16" s="364">
        <v>984962.17227900005</v>
      </c>
    </row>
    <row r="17" spans="2:4" x14ac:dyDescent="0.35">
      <c r="B17" s="98" t="s">
        <v>748</v>
      </c>
      <c r="C17" s="365" t="s">
        <v>749</v>
      </c>
      <c r="D17" s="364">
        <v>6189152.2433470003</v>
      </c>
    </row>
    <row r="18" spans="2:4" x14ac:dyDescent="0.35">
      <c r="B18" s="98" t="s">
        <v>750</v>
      </c>
      <c r="C18" s="365" t="s">
        <v>751</v>
      </c>
      <c r="D18" s="364">
        <v>5573695.0014660005</v>
      </c>
    </row>
    <row r="19" spans="2:4" x14ac:dyDescent="0.35">
      <c r="B19" s="98" t="s">
        <v>752</v>
      </c>
      <c r="C19" s="365" t="s">
        <v>753</v>
      </c>
      <c r="D19" s="364">
        <v>5948799.8965339996</v>
      </c>
    </row>
    <row r="20" spans="2:4" x14ac:dyDescent="0.35">
      <c r="B20" s="98" t="s">
        <v>754</v>
      </c>
      <c r="C20" s="365" t="s">
        <v>755</v>
      </c>
      <c r="D20" s="364">
        <v>405004.01482899999</v>
      </c>
    </row>
    <row r="21" spans="2:4" ht="15" thickBot="1" x14ac:dyDescent="0.4">
      <c r="B21" s="100" t="s">
        <v>756</v>
      </c>
      <c r="C21" s="367" t="s">
        <v>757</v>
      </c>
      <c r="D21" s="368">
        <v>1804670.895175</v>
      </c>
    </row>
  </sheetData>
  <sheetProtection algorithmName="SHA-512" hashValue="v4Zj0E7iUa8OjO5WU+P/1VTxSRk9tPqe/061LobGkjNuaSi7lOXng4CX7IjI3lFsXavQJ5LztTnJGt7GVDVPRA==" saltValue="mTVz0hdr0LPMEj/ZptUGYQ==" spinCount="100000" sheet="1" objects="1" scenarios="1"/>
  <mergeCells count="1">
    <mergeCell ref="C8:D8"/>
  </mergeCells>
  <hyperlinks>
    <hyperlink ref="B2" location="Tartalom!A1" display="Back to contents page" xr:uid="{CD3C196F-5889-4A3B-8716-825D0AFBB4F2}"/>
    <hyperlink ref="B2:C2" location="CONTENTS!A1" display="Back to contents page" xr:uid="{2E3818D2-D3E7-4927-AD69-71CC168CE13C}"/>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L47"/>
  <sheetViews>
    <sheetView showGridLines="0" zoomScaleNormal="100" workbookViewId="0"/>
  </sheetViews>
  <sheetFormatPr defaultRowHeight="14.5" x14ac:dyDescent="0.35"/>
  <cols>
    <col min="1" max="1" width="4.453125" customWidth="1"/>
    <col min="2" max="2" width="7" customWidth="1"/>
    <col min="3" max="3" width="58.453125" customWidth="1"/>
    <col min="4" max="4" width="8.81640625" bestFit="1" customWidth="1"/>
  </cols>
  <sheetData>
    <row r="1" spans="2:12" ht="12.75" customHeight="1" x14ac:dyDescent="0.35"/>
    <row r="2" spans="2:12" x14ac:dyDescent="0.35">
      <c r="B2" s="156" t="s">
        <v>0</v>
      </c>
      <c r="C2" s="37"/>
      <c r="D2" s="37"/>
    </row>
    <row r="3" spans="2:12" x14ac:dyDescent="0.35">
      <c r="B3" s="1"/>
      <c r="C3" s="1"/>
      <c r="D3" s="1"/>
    </row>
    <row r="4" spans="2:12" ht="15.5" x14ac:dyDescent="0.35">
      <c r="B4" s="18" t="s">
        <v>425</v>
      </c>
      <c r="C4" s="2"/>
      <c r="D4" s="2"/>
    </row>
    <row r="5" spans="2:12" ht="2.15" customHeight="1" x14ac:dyDescent="0.35">
      <c r="B5" s="1"/>
      <c r="C5" s="1"/>
      <c r="D5" s="1"/>
    </row>
    <row r="6" spans="2:12" ht="2.15" customHeight="1" x14ac:dyDescent="0.35">
      <c r="B6" s="372"/>
      <c r="C6" s="372"/>
      <c r="D6" s="372"/>
    </row>
    <row r="7" spans="2:12" ht="2.15" customHeight="1" x14ac:dyDescent="0.35">
      <c r="B7" s="1"/>
      <c r="C7" s="1"/>
      <c r="D7" s="1"/>
    </row>
    <row r="8" spans="2:12" ht="15" thickBot="1" x14ac:dyDescent="0.4">
      <c r="B8" s="27"/>
    </row>
    <row r="9" spans="2:12" ht="32.25" customHeight="1" thickBot="1" x14ac:dyDescent="0.4">
      <c r="B9" s="87"/>
      <c r="C9" s="88" t="s">
        <v>118</v>
      </c>
      <c r="D9" s="399" t="s">
        <v>461</v>
      </c>
      <c r="E9" s="399"/>
      <c r="F9" s="399"/>
      <c r="G9" s="399"/>
      <c r="H9" s="400" t="s">
        <v>462</v>
      </c>
      <c r="I9" s="400"/>
      <c r="J9" s="400"/>
      <c r="K9" s="400"/>
    </row>
    <row r="10" spans="2:12" ht="24" customHeight="1" x14ac:dyDescent="0.35">
      <c r="B10" s="130" t="s">
        <v>9</v>
      </c>
      <c r="C10" s="106" t="s">
        <v>427</v>
      </c>
      <c r="D10" s="107" t="s">
        <v>762</v>
      </c>
      <c r="E10" s="107" t="s">
        <v>763</v>
      </c>
      <c r="F10" s="107" t="s">
        <v>764</v>
      </c>
      <c r="G10" s="107" t="s">
        <v>765</v>
      </c>
      <c r="H10" s="107" t="s">
        <v>762</v>
      </c>
      <c r="I10" s="107" t="s">
        <v>763</v>
      </c>
      <c r="J10" s="107" t="s">
        <v>764</v>
      </c>
      <c r="K10" s="107" t="s">
        <v>765</v>
      </c>
    </row>
    <row r="11" spans="2:12" x14ac:dyDescent="0.35">
      <c r="B11" s="131" t="s">
        <v>10</v>
      </c>
      <c r="C11" s="132" t="s">
        <v>428</v>
      </c>
      <c r="D11" s="133">
        <v>12</v>
      </c>
      <c r="E11" s="133">
        <v>12</v>
      </c>
      <c r="F11" s="133">
        <v>12</v>
      </c>
      <c r="G11" s="133">
        <v>12</v>
      </c>
      <c r="H11" s="133">
        <v>12</v>
      </c>
      <c r="I11" s="133">
        <v>12</v>
      </c>
      <c r="J11" s="133">
        <v>12</v>
      </c>
      <c r="K11" s="133">
        <v>12</v>
      </c>
    </row>
    <row r="12" spans="2:12" ht="15" customHeight="1" x14ac:dyDescent="0.35">
      <c r="B12" s="398" t="s">
        <v>457</v>
      </c>
      <c r="C12" s="398"/>
      <c r="D12" s="398"/>
      <c r="E12" s="398"/>
      <c r="F12" s="398"/>
      <c r="G12" s="398"/>
      <c r="H12" s="398"/>
      <c r="I12" s="398"/>
      <c r="J12" s="398"/>
      <c r="K12" s="398"/>
      <c r="L12" s="33"/>
    </row>
    <row r="13" spans="2:12" ht="27.75" customHeight="1" x14ac:dyDescent="0.35">
      <c r="B13" s="131">
        <v>1</v>
      </c>
      <c r="C13" s="134" t="s">
        <v>429</v>
      </c>
      <c r="D13" s="135"/>
      <c r="E13" s="135"/>
      <c r="F13" s="135"/>
      <c r="G13" s="135"/>
      <c r="H13" s="136">
        <v>5033995.8907103818</v>
      </c>
      <c r="I13" s="136">
        <v>4950564.4923166577</v>
      </c>
      <c r="J13" s="136">
        <v>5082471.5241893139</v>
      </c>
      <c r="K13" s="136">
        <v>5156839.2532856837</v>
      </c>
    </row>
    <row r="14" spans="2:12" ht="25.5" customHeight="1" x14ac:dyDescent="0.35">
      <c r="B14" s="398" t="s">
        <v>458</v>
      </c>
      <c r="C14" s="398"/>
      <c r="D14" s="398"/>
      <c r="E14" s="398"/>
      <c r="F14" s="398"/>
      <c r="G14" s="398"/>
      <c r="H14" s="398"/>
      <c r="I14" s="398"/>
      <c r="J14" s="398"/>
      <c r="K14" s="398"/>
      <c r="L14" s="33"/>
    </row>
    <row r="15" spans="2:12" x14ac:dyDescent="0.35">
      <c r="B15" s="108">
        <v>2</v>
      </c>
      <c r="C15" s="117" t="s">
        <v>430</v>
      </c>
      <c r="D15" s="85">
        <v>14278603.759080825</v>
      </c>
      <c r="E15" s="85">
        <v>13560729.705459738</v>
      </c>
      <c r="F15" s="85">
        <v>13128067.320294792</v>
      </c>
      <c r="G15" s="85">
        <v>12756450.364390472</v>
      </c>
      <c r="H15" s="85">
        <v>910666.18611148035</v>
      </c>
      <c r="I15" s="85">
        <v>859558.51059736602</v>
      </c>
      <c r="J15" s="85">
        <v>836793.17943317431</v>
      </c>
      <c r="K15" s="85">
        <v>821132.74792663835</v>
      </c>
    </row>
    <row r="16" spans="2:12" x14ac:dyDescent="0.35">
      <c r="B16" s="42">
        <v>3</v>
      </c>
      <c r="C16" s="111" t="s">
        <v>431</v>
      </c>
      <c r="D16" s="44">
        <v>9589434.1156304348</v>
      </c>
      <c r="E16" s="44">
        <v>9119617.4136693384</v>
      </c>
      <c r="F16" s="44">
        <v>8746493.9442546461</v>
      </c>
      <c r="G16" s="44">
        <v>8498229.9397742171</v>
      </c>
      <c r="H16" s="44">
        <v>479471.70578152157</v>
      </c>
      <c r="I16" s="44">
        <v>455980.87068346684</v>
      </c>
      <c r="J16" s="44">
        <v>437324.69721273211</v>
      </c>
      <c r="K16" s="44">
        <v>424911.49698871066</v>
      </c>
    </row>
    <row r="17" spans="2:11" x14ac:dyDescent="0.35">
      <c r="B17" s="108">
        <v>4</v>
      </c>
      <c r="C17" s="112" t="s">
        <v>432</v>
      </c>
      <c r="D17" s="85">
        <v>3384531.410857351</v>
      </c>
      <c r="E17" s="85">
        <v>3201561.2545818631</v>
      </c>
      <c r="F17" s="85">
        <v>3108047.7934137173</v>
      </c>
      <c r="G17" s="85">
        <v>2949141.2752684043</v>
      </c>
      <c r="H17" s="85">
        <v>414078.40066747461</v>
      </c>
      <c r="I17" s="85">
        <v>387763.8116769917</v>
      </c>
      <c r="J17" s="85">
        <v>372687.49814914487</v>
      </c>
      <c r="K17" s="85">
        <v>353207.75612282706</v>
      </c>
    </row>
    <row r="18" spans="2:11" x14ac:dyDescent="0.35">
      <c r="B18" s="108">
        <v>5</v>
      </c>
      <c r="C18" s="117" t="s">
        <v>433</v>
      </c>
      <c r="D18" s="85">
        <v>6836538.5059213759</v>
      </c>
      <c r="E18" s="85">
        <v>6244442.8541688835</v>
      </c>
      <c r="F18" s="85">
        <v>5835024.6962707527</v>
      </c>
      <c r="G18" s="85">
        <v>5439953.9063075092</v>
      </c>
      <c r="H18" s="85">
        <v>3385589.8198202155</v>
      </c>
      <c r="I18" s="85">
        <v>3071941.8763508727</v>
      </c>
      <c r="J18" s="85">
        <v>2826775.7897922681</v>
      </c>
      <c r="K18" s="85">
        <v>2589544.7188873664</v>
      </c>
    </row>
    <row r="19" spans="2:11" ht="21.5" x14ac:dyDescent="0.35">
      <c r="B19" s="108">
        <v>6</v>
      </c>
      <c r="C19" s="113" t="s">
        <v>434</v>
      </c>
      <c r="D19" s="85">
        <v>198317.01493716662</v>
      </c>
      <c r="E19" s="85">
        <v>183888.24675287787</v>
      </c>
      <c r="F19" s="85">
        <v>188756.82685264674</v>
      </c>
      <c r="G19" s="85">
        <v>196554.82139042555</v>
      </c>
      <c r="H19" s="85">
        <v>50069.367184944007</v>
      </c>
      <c r="I19" s="85">
        <v>46507.209537477029</v>
      </c>
      <c r="J19" s="85">
        <v>49011.798385494425</v>
      </c>
      <c r="K19" s="85">
        <v>50506.88919370441</v>
      </c>
    </row>
    <row r="20" spans="2:11" x14ac:dyDescent="0.35">
      <c r="B20" s="108">
        <v>7</v>
      </c>
      <c r="C20" s="112" t="s">
        <v>435</v>
      </c>
      <c r="D20" s="85">
        <v>6636426.3040134935</v>
      </c>
      <c r="E20" s="85">
        <v>6058352.4278212087</v>
      </c>
      <c r="F20" s="85">
        <v>5644392.1726253508</v>
      </c>
      <c r="G20" s="85">
        <v>5241318.3074214747</v>
      </c>
      <c r="H20" s="85">
        <v>3333725.2656645547</v>
      </c>
      <c r="I20" s="85">
        <v>3023232.4872185998</v>
      </c>
      <c r="J20" s="85">
        <v>2775888.2946140193</v>
      </c>
      <c r="K20" s="85">
        <v>2536957.0521980533</v>
      </c>
    </row>
    <row r="21" spans="2:11" x14ac:dyDescent="0.35">
      <c r="B21" s="108">
        <v>8</v>
      </c>
      <c r="C21" s="112" t="s">
        <v>436</v>
      </c>
      <c r="D21" s="85">
        <v>1795.1869707166668</v>
      </c>
      <c r="E21" s="85">
        <v>2202.1795947958335</v>
      </c>
      <c r="F21" s="85">
        <v>1875.6967927541666</v>
      </c>
      <c r="G21" s="85">
        <v>2080.7774956083335</v>
      </c>
      <c r="H21" s="85">
        <v>1795.1869707166668</v>
      </c>
      <c r="I21" s="85">
        <v>2202.1795947958335</v>
      </c>
      <c r="J21" s="85">
        <v>1875.6967927541666</v>
      </c>
      <c r="K21" s="85">
        <v>2080.7774956083335</v>
      </c>
    </row>
    <row r="22" spans="2:11" x14ac:dyDescent="0.35">
      <c r="B22" s="108">
        <v>9</v>
      </c>
      <c r="C22" s="112" t="s">
        <v>437</v>
      </c>
      <c r="D22" s="118"/>
      <c r="E22" s="118"/>
      <c r="F22" s="118"/>
      <c r="G22" s="118"/>
      <c r="H22" s="85">
        <v>0</v>
      </c>
      <c r="I22" s="85">
        <v>0</v>
      </c>
      <c r="J22" s="85">
        <v>0</v>
      </c>
      <c r="K22" s="85">
        <v>0</v>
      </c>
    </row>
    <row r="23" spans="2:11" ht="21.75" customHeight="1" x14ac:dyDescent="0.35">
      <c r="B23" s="108">
        <v>10</v>
      </c>
      <c r="C23" s="117" t="s">
        <v>438</v>
      </c>
      <c r="D23" s="85">
        <v>2908993.007896293</v>
      </c>
      <c r="E23" s="85">
        <v>2806357.1170403995</v>
      </c>
      <c r="F23" s="85">
        <v>2721708.2481480348</v>
      </c>
      <c r="G23" s="85">
        <v>2611929.0259512332</v>
      </c>
      <c r="H23" s="85">
        <v>476949.07024917263</v>
      </c>
      <c r="I23" s="85">
        <v>453200.76292794681</v>
      </c>
      <c r="J23" s="85">
        <v>425935.91038269497</v>
      </c>
      <c r="K23" s="85">
        <v>407972.47567589412</v>
      </c>
    </row>
    <row r="24" spans="2:11" x14ac:dyDescent="0.35">
      <c r="B24" s="108">
        <v>11</v>
      </c>
      <c r="C24" s="113" t="s">
        <v>439</v>
      </c>
      <c r="D24" s="85">
        <v>94209.110734132541</v>
      </c>
      <c r="E24" s="85">
        <v>83782.310965230325</v>
      </c>
      <c r="F24" s="85">
        <v>66221.134967052029</v>
      </c>
      <c r="G24" s="85">
        <v>62483.239546755074</v>
      </c>
      <c r="H24" s="85">
        <v>94209.110734132541</v>
      </c>
      <c r="I24" s="85">
        <v>83782.310965230325</v>
      </c>
      <c r="J24" s="85">
        <v>66221.134967052029</v>
      </c>
      <c r="K24" s="85">
        <v>62483.239546755074</v>
      </c>
    </row>
    <row r="25" spans="2:11" x14ac:dyDescent="0.35">
      <c r="B25" s="108">
        <v>12</v>
      </c>
      <c r="C25" s="113" t="s">
        <v>440</v>
      </c>
      <c r="D25" s="85">
        <v>0</v>
      </c>
      <c r="E25" s="85">
        <v>0</v>
      </c>
      <c r="F25" s="85">
        <v>0</v>
      </c>
      <c r="G25" s="85">
        <v>0</v>
      </c>
      <c r="H25" s="85">
        <v>0</v>
      </c>
      <c r="I25" s="85">
        <v>0</v>
      </c>
      <c r="J25" s="85">
        <v>0</v>
      </c>
      <c r="K25" s="85">
        <v>0</v>
      </c>
    </row>
    <row r="26" spans="2:11" x14ac:dyDescent="0.35">
      <c r="B26" s="108">
        <v>13</v>
      </c>
      <c r="C26" s="114" t="s">
        <v>441</v>
      </c>
      <c r="D26" s="85">
        <v>2814783.8971621599</v>
      </c>
      <c r="E26" s="85">
        <v>2722574.8060751692</v>
      </c>
      <c r="F26" s="85">
        <v>2655487.1131809833</v>
      </c>
      <c r="G26" s="85">
        <v>2549445.7864044788</v>
      </c>
      <c r="H26" s="85">
        <v>382739.95951504004</v>
      </c>
      <c r="I26" s="85">
        <v>369418.45196271641</v>
      </c>
      <c r="J26" s="85">
        <v>359714.77541564294</v>
      </c>
      <c r="K26" s="85">
        <v>345489.23612913914</v>
      </c>
    </row>
    <row r="27" spans="2:11" x14ac:dyDescent="0.35">
      <c r="B27" s="108">
        <v>14</v>
      </c>
      <c r="C27" s="117" t="s">
        <v>442</v>
      </c>
      <c r="D27" s="85">
        <v>221474.66583732193</v>
      </c>
      <c r="E27" s="85">
        <v>206604.38622624593</v>
      </c>
      <c r="F27" s="85">
        <v>189146.59782063647</v>
      </c>
      <c r="G27" s="85">
        <v>189666.78726285091</v>
      </c>
      <c r="H27" s="85">
        <v>170656.23276941167</v>
      </c>
      <c r="I27" s="85">
        <v>162005.73710013265</v>
      </c>
      <c r="J27" s="85">
        <v>145772.99653391817</v>
      </c>
      <c r="K27" s="85">
        <v>143942.31819474339</v>
      </c>
    </row>
    <row r="28" spans="2:11" x14ac:dyDescent="0.35">
      <c r="B28" s="108">
        <v>15</v>
      </c>
      <c r="C28" s="117" t="s">
        <v>443</v>
      </c>
      <c r="D28" s="85">
        <v>2280903.9603881626</v>
      </c>
      <c r="E28" s="85">
        <v>2151489.3701951001</v>
      </c>
      <c r="F28" s="85">
        <v>2035859.7131998145</v>
      </c>
      <c r="G28" s="85">
        <v>1946167.9836193025</v>
      </c>
      <c r="H28" s="85">
        <v>55974.0713160206</v>
      </c>
      <c r="I28" s="85">
        <v>50524.099318750203</v>
      </c>
      <c r="J28" s="85">
        <v>46722.901190090917</v>
      </c>
      <c r="K28" s="85">
        <v>44200.327781376829</v>
      </c>
    </row>
    <row r="29" spans="2:11" x14ac:dyDescent="0.35">
      <c r="B29" s="131">
        <v>16</v>
      </c>
      <c r="C29" s="137" t="s">
        <v>444</v>
      </c>
      <c r="D29" s="138"/>
      <c r="E29" s="138"/>
      <c r="F29" s="138"/>
      <c r="G29" s="138"/>
      <c r="H29" s="136">
        <v>4999835.3802663004</v>
      </c>
      <c r="I29" s="136">
        <v>4597230.9862950677</v>
      </c>
      <c r="J29" s="136">
        <v>4282000.7773321457</v>
      </c>
      <c r="K29" s="136">
        <v>4006792.5884660189</v>
      </c>
    </row>
    <row r="30" spans="2:11" ht="20.25" customHeight="1" x14ac:dyDescent="0.35">
      <c r="B30" s="398" t="s">
        <v>459</v>
      </c>
      <c r="C30" s="398"/>
      <c r="D30" s="398"/>
      <c r="E30" s="398"/>
      <c r="F30" s="398"/>
      <c r="G30" s="398"/>
      <c r="H30" s="398"/>
      <c r="I30" s="398"/>
      <c r="J30" s="398"/>
      <c r="K30" s="398"/>
    </row>
    <row r="31" spans="2:11" x14ac:dyDescent="0.35">
      <c r="B31" s="108">
        <v>17</v>
      </c>
      <c r="C31" s="117" t="s">
        <v>445</v>
      </c>
      <c r="D31" s="85">
        <v>47924.550415992409</v>
      </c>
      <c r="E31" s="85">
        <v>63484.316838854247</v>
      </c>
      <c r="F31" s="85">
        <v>66337.505818449237</v>
      </c>
      <c r="G31" s="85">
        <v>80945.363442728398</v>
      </c>
      <c r="H31" s="85">
        <v>2071.1430999999998</v>
      </c>
      <c r="I31" s="85">
        <v>2071.1430999999998</v>
      </c>
      <c r="J31" s="85">
        <v>605.55660508833341</v>
      </c>
      <c r="K31" s="85">
        <v>605.55660508833341</v>
      </c>
    </row>
    <row r="32" spans="2:11" x14ac:dyDescent="0.35">
      <c r="B32" s="108">
        <v>18</v>
      </c>
      <c r="C32" s="117" t="s">
        <v>446</v>
      </c>
      <c r="D32" s="85">
        <v>2490876.442834904</v>
      </c>
      <c r="E32" s="85">
        <v>2252082.5761231952</v>
      </c>
      <c r="F32" s="85">
        <v>1925292.159802499</v>
      </c>
      <c r="G32" s="85">
        <v>1628223.9006447047</v>
      </c>
      <c r="H32" s="85">
        <v>2244940.7150275488</v>
      </c>
      <c r="I32" s="85">
        <v>2016447.8339266831</v>
      </c>
      <c r="J32" s="85">
        <v>1698537.6605332522</v>
      </c>
      <c r="K32" s="85">
        <v>1415655.6777120614</v>
      </c>
    </row>
    <row r="33" spans="2:11" x14ac:dyDescent="0.35">
      <c r="B33" s="108">
        <v>19</v>
      </c>
      <c r="C33" s="116" t="s">
        <v>447</v>
      </c>
      <c r="D33" s="85">
        <v>286621.37943949242</v>
      </c>
      <c r="E33" s="85">
        <v>175887.10425097751</v>
      </c>
      <c r="F33" s="85">
        <v>142621.33301395178</v>
      </c>
      <c r="G33" s="85">
        <v>136406.24107155422</v>
      </c>
      <c r="H33" s="85">
        <v>282705.22525994171</v>
      </c>
      <c r="I33" s="85">
        <v>172027.27606686574</v>
      </c>
      <c r="J33" s="85">
        <v>138732.55341064811</v>
      </c>
      <c r="K33" s="85">
        <v>132464.17889997869</v>
      </c>
    </row>
    <row r="34" spans="2:11" ht="30" x14ac:dyDescent="0.35">
      <c r="B34" s="108" t="s">
        <v>4</v>
      </c>
      <c r="C34" s="117" t="s">
        <v>448</v>
      </c>
      <c r="D34" s="118"/>
      <c r="E34" s="118"/>
      <c r="F34" s="118"/>
      <c r="G34" s="118"/>
      <c r="H34" s="85">
        <v>0</v>
      </c>
      <c r="I34" s="85">
        <v>0</v>
      </c>
      <c r="J34" s="85">
        <v>0</v>
      </c>
      <c r="K34" s="85">
        <v>0</v>
      </c>
    </row>
    <row r="35" spans="2:11" x14ac:dyDescent="0.35">
      <c r="B35" s="108" t="s">
        <v>5</v>
      </c>
      <c r="C35" s="117" t="s">
        <v>449</v>
      </c>
      <c r="D35" s="118"/>
      <c r="E35" s="118"/>
      <c r="F35" s="118"/>
      <c r="G35" s="118"/>
      <c r="H35" s="85">
        <v>0</v>
      </c>
      <c r="I35" s="85">
        <v>0</v>
      </c>
      <c r="J35" s="85">
        <v>0</v>
      </c>
      <c r="K35" s="85">
        <v>0</v>
      </c>
    </row>
    <row r="36" spans="2:11" x14ac:dyDescent="0.35">
      <c r="B36" s="108">
        <v>20</v>
      </c>
      <c r="C36" s="109" t="s">
        <v>450</v>
      </c>
      <c r="D36" s="85">
        <v>2825422.3726903889</v>
      </c>
      <c r="E36" s="85">
        <v>2491453.9972130274</v>
      </c>
      <c r="F36" s="85">
        <v>2134250.9986349</v>
      </c>
      <c r="G36" s="85">
        <v>1845575.5051589878</v>
      </c>
      <c r="H36" s="85">
        <v>2529717.0833874908</v>
      </c>
      <c r="I36" s="85">
        <v>2190546.2530935486</v>
      </c>
      <c r="J36" s="85">
        <v>1837875.7705489891</v>
      </c>
      <c r="K36" s="85">
        <v>1548725.4132171285</v>
      </c>
    </row>
    <row r="37" spans="2:11" x14ac:dyDescent="0.35">
      <c r="B37" s="108" t="s">
        <v>11</v>
      </c>
      <c r="C37" s="121" t="s">
        <v>451</v>
      </c>
      <c r="D37" s="85">
        <v>0</v>
      </c>
      <c r="E37" s="85">
        <v>0</v>
      </c>
      <c r="F37" s="85">
        <v>0</v>
      </c>
      <c r="G37" s="85">
        <v>0</v>
      </c>
      <c r="H37" s="85">
        <v>0</v>
      </c>
      <c r="I37" s="85">
        <v>0</v>
      </c>
      <c r="J37" s="85">
        <v>0</v>
      </c>
      <c r="K37" s="85">
        <v>0</v>
      </c>
    </row>
    <row r="38" spans="2:11" x14ac:dyDescent="0.35">
      <c r="B38" s="108" t="s">
        <v>12</v>
      </c>
      <c r="C38" s="121" t="s">
        <v>452</v>
      </c>
      <c r="D38" s="85">
        <v>0</v>
      </c>
      <c r="E38" s="85">
        <v>0</v>
      </c>
      <c r="F38" s="85">
        <v>0</v>
      </c>
      <c r="G38" s="85">
        <v>0</v>
      </c>
      <c r="H38" s="85">
        <v>0</v>
      </c>
      <c r="I38" s="85">
        <v>0</v>
      </c>
      <c r="J38" s="85">
        <v>0</v>
      </c>
      <c r="K38" s="85">
        <v>0</v>
      </c>
    </row>
    <row r="39" spans="2:11" x14ac:dyDescent="0.35">
      <c r="B39" s="131" t="s">
        <v>13</v>
      </c>
      <c r="C39" s="139" t="s">
        <v>453</v>
      </c>
      <c r="D39" s="136">
        <v>2825422.3726903889</v>
      </c>
      <c r="E39" s="136">
        <v>2491453.9972130288</v>
      </c>
      <c r="F39" s="136">
        <v>2134250.9986349018</v>
      </c>
      <c r="G39" s="136">
        <v>1845575.5051589904</v>
      </c>
      <c r="H39" s="136">
        <v>2529717.0833874918</v>
      </c>
      <c r="I39" s="136">
        <v>2190546.25309355</v>
      </c>
      <c r="J39" s="136">
        <v>1837875.77054899</v>
      </c>
      <c r="K39" s="136">
        <v>1548725.4132171294</v>
      </c>
    </row>
    <row r="40" spans="2:11" ht="15" customHeight="1" x14ac:dyDescent="0.35">
      <c r="B40" s="398" t="s">
        <v>460</v>
      </c>
      <c r="C40" s="398"/>
      <c r="D40" s="398"/>
      <c r="E40" s="398"/>
      <c r="F40" s="398"/>
      <c r="G40" s="398"/>
      <c r="H40" s="398"/>
      <c r="I40" s="398"/>
      <c r="J40" s="398"/>
      <c r="K40" s="398"/>
    </row>
    <row r="41" spans="2:11" x14ac:dyDescent="0.35">
      <c r="B41" s="108">
        <v>21</v>
      </c>
      <c r="C41" s="123" t="s">
        <v>454</v>
      </c>
      <c r="D41" s="119"/>
      <c r="E41" s="119"/>
      <c r="F41" s="119"/>
      <c r="G41" s="119"/>
      <c r="H41" s="85">
        <v>5033995.8907103818</v>
      </c>
      <c r="I41" s="85">
        <v>4950564.4923166577</v>
      </c>
      <c r="J41" s="85">
        <v>5082471.5241893139</v>
      </c>
      <c r="K41" s="85">
        <v>5156839.2532856828</v>
      </c>
    </row>
    <row r="42" spans="2:11" x14ac:dyDescent="0.35">
      <c r="B42" s="108">
        <v>22</v>
      </c>
      <c r="C42" s="124" t="s">
        <v>455</v>
      </c>
      <c r="D42" s="119"/>
      <c r="E42" s="119"/>
      <c r="F42" s="119"/>
      <c r="G42" s="119"/>
      <c r="H42" s="85">
        <v>2470118.296878811</v>
      </c>
      <c r="I42" s="85">
        <v>2406684.7332015201</v>
      </c>
      <c r="J42" s="85">
        <v>2444125.0067831557</v>
      </c>
      <c r="K42" s="85">
        <v>2458067.1752488897</v>
      </c>
    </row>
    <row r="43" spans="2:11" ht="15" thickBot="1" x14ac:dyDescent="0.4">
      <c r="B43" s="115">
        <v>23</v>
      </c>
      <c r="C43" s="125" t="s">
        <v>456</v>
      </c>
      <c r="D43" s="122"/>
      <c r="E43" s="122"/>
      <c r="F43" s="122"/>
      <c r="G43" s="122"/>
      <c r="H43" s="90">
        <v>2.0593890000000004</v>
      </c>
      <c r="I43" s="90">
        <v>2.0648300833333337</v>
      </c>
      <c r="J43" s="90">
        <v>2.0886032500000002</v>
      </c>
      <c r="K43" s="90">
        <v>2.1060612500000002</v>
      </c>
    </row>
    <row r="44" spans="2:11" x14ac:dyDescent="0.35">
      <c r="B44" s="71"/>
    </row>
    <row r="45" spans="2:11" x14ac:dyDescent="0.35">
      <c r="B45" s="71"/>
    </row>
    <row r="46" spans="2:11" x14ac:dyDescent="0.35">
      <c r="B46" s="71"/>
    </row>
    <row r="47" spans="2:11" x14ac:dyDescent="0.35">
      <c r="B47" s="71"/>
    </row>
  </sheetData>
  <sheetProtection algorithmName="SHA-512" hashValue="g+AWuXjtY+y8ouJMpzI5fM143nhvds3RhnlQ3CreIjWsPhmUuiGkr3DyiAuzRCL+ElnwRH+rGC1Z2KXKNUgR3Q==" saltValue="aoX98IkGXNI0IDXWY1kSDA==" spinCount="100000" sheet="1" objects="1" scenarios="1"/>
  <mergeCells count="7">
    <mergeCell ref="B6:D6"/>
    <mergeCell ref="B14:K14"/>
    <mergeCell ref="B30:K30"/>
    <mergeCell ref="B40:K40"/>
    <mergeCell ref="B12:K12"/>
    <mergeCell ref="D9:G9"/>
    <mergeCell ref="H9:K9"/>
  </mergeCells>
  <hyperlinks>
    <hyperlink ref="B2" location="Tartalom!A1" display="Back to contents page" xr:uid="{00000000-0004-0000-1100-000000000000}"/>
    <hyperlink ref="B2:D2" location="CONTENTS!A1" display="Back to contents page" xr:uid="{00000000-0004-0000-1100-000001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25</vt:i4>
      </vt:variant>
    </vt:vector>
  </HeadingPairs>
  <TitlesOfParts>
    <vt:vector size="25" baseType="lpstr">
      <vt:lpstr>Contents</vt:lpstr>
      <vt:lpstr>KM1</vt:lpstr>
      <vt:lpstr>OV1</vt:lpstr>
      <vt:lpstr>CC1</vt:lpstr>
      <vt:lpstr>CC2</vt:lpstr>
      <vt:lpstr>LR1</vt:lpstr>
      <vt:lpstr>LR2</vt:lpstr>
      <vt:lpstr>LR3</vt:lpstr>
      <vt:lpstr>LIQ1</vt:lpstr>
      <vt:lpstr>LIQ2</vt:lpstr>
      <vt:lpstr>CR1</vt:lpstr>
      <vt:lpstr>CR1-A</vt:lpstr>
      <vt:lpstr>CR2</vt:lpstr>
      <vt:lpstr>CQ1</vt:lpstr>
      <vt:lpstr>CQ4</vt:lpstr>
      <vt:lpstr>CQ5</vt:lpstr>
      <vt:lpstr>CQ7</vt:lpstr>
      <vt:lpstr>CCR1</vt:lpstr>
      <vt:lpstr>CCR2</vt:lpstr>
      <vt:lpstr>CCR3</vt:lpstr>
      <vt:lpstr>CCR5</vt:lpstr>
      <vt:lpstr>CCR6</vt:lpstr>
      <vt:lpstr>CCR8</vt:lpstr>
      <vt:lpstr>MR1</vt:lpstr>
      <vt:lpstr>IFRS9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2022-09-05T13:25:16Z</dcterms:modified>
</cp:coreProperties>
</file>