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0B91826C-D56B-41B2-A40B-727767111F39}" xr6:coauthVersionLast="47" xr6:coauthVersionMax="47" xr10:uidLastSave="{00000000-0000-0000-0000-000000000000}"/>
  <bookViews>
    <workbookView xWindow="-110" yWindow="-110" windowWidth="19420" windowHeight="10420" xr2:uid="{00000000-000D-0000-FFFF-FFFF00000000}"/>
  </bookViews>
  <sheets>
    <sheet name="Contents" sheetId="20" r:id="rId1"/>
    <sheet name="KM1" sheetId="1" r:id="rId2"/>
    <sheet name="OV1" sheetId="3" r:id="rId3"/>
    <sheet name="CC1" sheetId="10" r:id="rId4"/>
    <sheet name="LIQ1" sheetId="18" r:id="rId5"/>
    <sheet name="IFRS9" sheetId="56" r:id="rId6"/>
  </sheets>
  <definedNames>
    <definedName name="ID" localSheetId="3" hidden="1">"2600f69c-76e3-4584-8d38-a17ca24bbec0"</definedName>
    <definedName name="ID" localSheetId="0" hidden="1">"8c8544b6-9151-48ca-a78b-895e5b829deb"</definedName>
    <definedName name="ID" localSheetId="5" hidden="1">"f8ce59c0-e668-4af0-8f86-ce50c7310b0b"</definedName>
    <definedName name="ID" localSheetId="1" hidden="1">"c51683c0-42bb-488d-a2ac-aa1238b0e86d"</definedName>
    <definedName name="ID" localSheetId="4" hidden="1">"8ddd4c1e-1cc4-4df9-b3ff-11be3e515f88"</definedName>
    <definedName name="ID" localSheetId="2" hidden="1">"bef091e9-29ba-4286-b16d-58514ac30f97"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56" l="1"/>
  <c r="K10" i="18"/>
  <c r="J10" i="18"/>
  <c r="I10" i="18"/>
  <c r="F10" i="3"/>
  <c r="D10" i="3"/>
  <c r="C8" i="10"/>
  <c r="H10" i="18"/>
  <c r="D10" i="18"/>
  <c r="D9" i="1"/>
</calcChain>
</file>

<file path=xl/sharedStrings.xml><?xml version="1.0" encoding="utf-8"?>
<sst xmlns="http://schemas.openxmlformats.org/spreadsheetml/2006/main" count="323" uniqueCount="296">
  <si>
    <t>Back to contents page</t>
  </si>
  <si>
    <t>EU-19a</t>
  </si>
  <si>
    <t>EU-19b</t>
  </si>
  <si>
    <t>EU 1a</t>
  </si>
  <si>
    <t>EU 1b</t>
  </si>
  <si>
    <t>EU-20a</t>
  </si>
  <si>
    <t>EU-20b</t>
  </si>
  <si>
    <t>EU-20c</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</si>
  <si>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</si>
  <si>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</si>
  <si>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</si>
  <si>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</si>
  <si>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</si>
  <si>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</si>
  <si>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</si>
  <si>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</si>
  <si>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</si>
  <si>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</si>
  <si>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</si>
  <si>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</si>
  <si>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</si>
  <si>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</si>
  <si>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</si>
  <si>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</si>
  <si>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</si>
  <si>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</si>
  <si>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</si>
  <si>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</si>
  <si>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</si>
  <si>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</si>
  <si>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</si>
  <si>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</si>
  <si>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</si>
  <si>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</si>
  <si>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</si>
  <si>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</si>
  <si>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</si>
  <si>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</si>
  <si>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</si>
  <si>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</si>
  <si>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</si>
  <si>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CC1</t>
  </si>
  <si>
    <t>OV1</t>
  </si>
  <si>
    <t>KM1</t>
  </si>
  <si>
    <t>LIQ1</t>
  </si>
  <si>
    <t>IFRS9</t>
  </si>
  <si>
    <t>Key Metrics</t>
  </si>
  <si>
    <t>Own funds</t>
  </si>
  <si>
    <t>Composition of regulatory own funds</t>
  </si>
  <si>
    <t>Leverage ratio</t>
  </si>
  <si>
    <t>Overview of total risk exposure amounts</t>
  </si>
  <si>
    <t>Credit risk (excluding CCR)</t>
  </si>
  <si>
    <r>
      <t>Of which the standardised approach</t>
    </r>
    <r>
      <rPr>
        <vertAlign val="superscript"/>
        <sz val="8"/>
        <rFont val="Arial"/>
        <family val="2"/>
        <charset val="238"/>
      </rPr>
      <t>1</t>
    </r>
  </si>
  <si>
    <t>Counterparty credit risk - CCR</t>
  </si>
  <si>
    <t>Of which the standardised approach</t>
  </si>
  <si>
    <t>Of which credit valuation adjustment - CVA</t>
  </si>
  <si>
    <t>Position, foreign exchange and commodities risks (Market risk)</t>
  </si>
  <si>
    <t>Operational risk</t>
  </si>
  <si>
    <t>Of which basic indicator approach</t>
  </si>
  <si>
    <t>Of which advanced measurement approach</t>
  </si>
  <si>
    <t>Total</t>
  </si>
  <si>
    <t>Total risk exposure amounts (TREA)</t>
  </si>
  <si>
    <t>Total own funds requirements</t>
  </si>
  <si>
    <t>OV1 - Overview of total risk exposure amounts</t>
  </si>
  <si>
    <t>(in HUF million)</t>
  </si>
  <si>
    <t>Of which mark to market</t>
  </si>
  <si>
    <t>Available own funds (amounts)</t>
  </si>
  <si>
    <t>Common Equity Tier 1 (CET1) capital</t>
  </si>
  <si>
    <t>Tier 1 capital</t>
  </si>
  <si>
    <t>Total capital</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</si>
  <si>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</si>
  <si>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</si>
  <si>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</si>
  <si>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</si>
  <si>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</si>
  <si>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</si>
  <si>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</si>
  <si>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Additional own funds requirements to address risks other than the risk of excessive leverage (%)</t>
  </si>
  <si>
    <t>of which: to be made up of CET1 capital (percentage points)</t>
  </si>
  <si>
    <t>of which: to be made up of Tier 1 capital (percentage points)</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</si>
  <si>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</si>
  <si>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</si>
  <si>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</si>
  <si>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</si>
  <si>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</si>
  <si>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</si>
  <si>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</si>
  <si>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</si>
  <si>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</si>
  <si>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</si>
  <si>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</si>
  <si>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</si>
  <si>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</si>
  <si>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</si>
  <si>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Additional own funds requirements to address the risk of excessive leverage (%)</t>
  </si>
  <si>
    <t>Total SREP leverage ratio requirements (%)</t>
  </si>
  <si>
    <t>Leverage ratio buffer and overall leverage ratio requirement (as a percentage of total exposure measure)</t>
  </si>
  <si>
    <t>Leverage ratio buffer requirement (%)</t>
  </si>
  <si>
    <t>Overall leverage ratio requirement (%)</t>
  </si>
  <si>
    <t>Liquidity Coverage Ratio</t>
  </si>
  <si>
    <t>Total high-quality liquid assets (HQLA) (Weighted value -average)</t>
  </si>
  <si>
    <t>Cash outflows - Total weighted value</t>
  </si>
  <si>
    <t>Cash inflows - Total weighted value</t>
  </si>
  <si>
    <t>Total net cash outflows (adjusted value)</t>
  </si>
  <si>
    <t>Liquidity coverage ratio (%)</t>
  </si>
  <si>
    <t>Net Stable Funding Ratio</t>
  </si>
  <si>
    <t>Total available stable funding</t>
  </si>
  <si>
    <t>Total required stable funding</t>
  </si>
  <si>
    <t>NSFR ratio (%)</t>
  </si>
  <si>
    <t>KM1 - Key metrics template</t>
  </si>
  <si>
    <t>Key metrics template</t>
  </si>
  <si>
    <t>Liquidity requirements</t>
  </si>
  <si>
    <t>IFRS9 effect</t>
  </si>
  <si>
    <t>CC1 - Composition of regulatory own funds</t>
  </si>
  <si>
    <t>Source based on reference numbers/ letters of the balance sheet under the regulatory scope of consolidation</t>
  </si>
  <si>
    <t>Capital instruments and the related share premium accounts</t>
  </si>
  <si>
    <t>Common Equity Tier 1 capital: instruments and reserves</t>
  </si>
  <si>
    <t>of which: share</t>
  </si>
  <si>
    <r>
      <t>Retained earnings</t>
    </r>
    <r>
      <rPr>
        <vertAlign val="superscript"/>
        <sz val="8"/>
        <rFont val="Arial"/>
        <family val="2"/>
        <charset val="238"/>
      </rPr>
      <t>1</t>
    </r>
  </si>
  <si>
    <t>Funds for general banking risk</t>
  </si>
  <si>
    <t>Minority interests (amount allowed in consolidated CET1)</t>
  </si>
  <si>
    <t>Independently reviewed interim profits net of any foreseeable charge or dividend</t>
  </si>
  <si>
    <t>Common Equity Tier 1 (CET1) capital before regulatory adjustments</t>
  </si>
  <si>
    <t>Accumulated other comprehensive income (and other reserves)</t>
  </si>
  <si>
    <t>Amount of qualifying items referred to in Article 484 (3) CRR and the related share premium accounts subject to phase out from CET1</t>
  </si>
  <si>
    <t>Common Equity Tier 1 (CET1) capital: regulatory adjustments</t>
  </si>
  <si>
    <t>Additional value adjustments (negative amount)</t>
  </si>
  <si>
    <t>Intangible assets (net of related tax liability) (negative amount)</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</si>
  <si>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</si>
  <si>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</si>
  <si>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</si>
  <si>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</si>
  <si>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of which: qualifying holdings outside the financial sector (negative amount)</t>
  </si>
  <si>
    <t>of which: securitisation positions (negative amount)</t>
  </si>
  <si>
    <t>of which: free deliveries (negative amount)</t>
  </si>
  <si>
    <t>Losses for the current financial year (negative amount)</t>
  </si>
  <si>
    <t>Common Equity Tier 1  (CET1) capital</t>
  </si>
  <si>
    <t>Total regulatory adjustments to Common Equity Tier 1 (CET1)</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</si>
  <si>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</si>
  <si>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</si>
  <si>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</si>
  <si>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</si>
  <si>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</si>
  <si>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</si>
  <si>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1 250%, where the institution opts for the deduction alternative</t>
  </si>
  <si>
    <t>Deferred tax assets arising from temporary differences (amount above 10% threshold, net of related tax liability where the conditions in Article 38 (3) CRR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</si>
  <si>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</si>
  <si>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</si>
  <si>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</si>
  <si>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</si>
  <si>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</si>
  <si>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Other regulatory adjustments</t>
  </si>
  <si>
    <t>Additional Tier 1 (AT1) capital: instruments</t>
  </si>
  <si>
    <t>of which: classified as equity under applicable accounting standards</t>
  </si>
  <si>
    <t>of which: classified as liabilities under applicable accounting standards</t>
  </si>
  <si>
    <t xml:space="preserve">Qualifying Tier 1 capital included in consolidated AT1 capital (including minority interest not included in row 5) issued by subsidiaries and held by third parties </t>
  </si>
  <si>
    <t>of which: instruments issued by subsidiaries subject to phase-out</t>
  </si>
  <si>
    <t>Additional Tier 1 (AT1) capital before regulatory adjustments</t>
  </si>
  <si>
    <t>Amount of qualifying items referred to in Article 484 (4) CRR and the related share premium accounts subject to phase out from AT1</t>
  </si>
  <si>
    <t>Amount of qualifying items referred to in Article 494a(1) CRR subject to phase out from AT1</t>
  </si>
  <si>
    <t>Amount of qualifying items referred to in Article 494b(1) CRR subject to phase out from AT1</t>
  </si>
  <si>
    <t>Additional Tier 1 (AT1) capital: regulatory adjustments</t>
  </si>
  <si>
    <t>Total regulatory adjustments to Additional Tier 1 (AT1) capital</t>
  </si>
  <si>
    <t>Additional Tier 1 (AT1) capital</t>
  </si>
  <si>
    <t>Tier 1 capital (T1 = CET1 + AT1)</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</si>
  <si>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</si>
  <si>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</si>
  <si>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</si>
  <si>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</si>
  <si>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</si>
  <si>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Other regulatory adjustments to AT1 capital</t>
  </si>
  <si>
    <t>Tier 2 (T2) capital: instruments</t>
  </si>
  <si>
    <t>Credit risk adjustments</t>
  </si>
  <si>
    <t xml:space="preserve">Tier 2 (T2) capital before regulatory adjustment </t>
  </si>
  <si>
    <t>Amount of qualifying items referred to in Article 484(5) CRR and the related share premium accounts subject to phase out from T2 as described in Article 486(4) CRR</t>
  </si>
  <si>
    <t>Amount of qualifying items referred to in Article 494a(2) CRR subject to phase out from T2</t>
  </si>
  <si>
    <t>Amount of qualifying items referred to in Article 494b(2) CRR subject to phase out from T2</t>
  </si>
  <si>
    <t>Qualifying own funds instruments included in consolidated T2 capital (including minority interests and AT1 instruments not included in rows 5 or 34) issued by subsidiaries and held by third parties</t>
  </si>
  <si>
    <t>of which: instruments issued by subsidiaries subject to phase out</t>
  </si>
  <si>
    <t>Tier 2 (T2) capital: regulatory adjustments</t>
  </si>
  <si>
    <t>Total regulatory adjustments to Tier 2 (T2) capital</t>
  </si>
  <si>
    <t>Tier 2 (T2) capital</t>
  </si>
  <si>
    <t>Total capital (TC = T1 + T2)</t>
  </si>
  <si>
    <t>Total risk weighted assets</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</si>
  <si>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</si>
  <si>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</si>
  <si>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</si>
  <si>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</si>
  <si>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</si>
  <si>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Other regulatory adjustments to T2 capital</t>
  </si>
  <si>
    <t>Total Risk exposure amount</t>
  </si>
  <si>
    <t>Capital ratios and requirements including buffers</t>
  </si>
  <si>
    <t>Common Equity Tier 1 (as a percentage of total risk exposure amount)</t>
  </si>
  <si>
    <t>Tier 1 (as a percentage of total risk exposure amount)</t>
  </si>
  <si>
    <t>Total capital (as a percentage of total risk exposure amount)</t>
  </si>
  <si>
    <t>of which: capital conservation buffer requirement</t>
  </si>
  <si>
    <t>Common Equity Tier 1 capital</t>
  </si>
  <si>
    <t>Institution CET1 overall capital requirements</t>
  </si>
  <si>
    <r>
      <t>of which: systemic risk buffer requirement</t>
    </r>
    <r>
      <rPr>
        <vertAlign val="superscript"/>
        <sz val="8"/>
        <rFont val="Arial"/>
        <family val="2"/>
        <charset val="238"/>
      </rPr>
      <t>3</t>
    </r>
  </si>
  <si>
    <r>
      <t>of which: additional own funds requirements to address the risks other than the risk of excessive leverage</t>
    </r>
    <r>
      <rPr>
        <vertAlign val="superscript"/>
        <sz val="8"/>
        <rFont val="Arial"/>
        <family val="2"/>
        <charset val="238"/>
      </rPr>
      <t>3</t>
    </r>
  </si>
  <si>
    <t>Common Equity Tier 1 capital (as a percentage of risk exposure amount) available after meeting the minimum capital requirements</t>
  </si>
  <si>
    <t>Amounts below the thresholds for deduction (before risk-weighting)</t>
  </si>
  <si>
    <t>Direct and indirect holdings of own funds and eligible liabilities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</si>
  <si>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17.65% thresholds and net of eligible short positions)</t>
  </si>
  <si>
    <t>Deferred tax assets arising from temporary differences (amount below 17,65% threshold, net of related tax liability where the conditions in Article 38 (3) CRR are met)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</si>
  <si>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</si>
  <si>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</si>
  <si>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</si>
  <si>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</si>
  <si>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Credit risk adjustments included in T2 in respect of exposures subject to internal ratings- based approach (prior to the application of the cap)</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</si>
  <si>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</si>
  <si>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</si>
  <si>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</si>
  <si>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</si>
  <si>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</si>
  <si>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</si>
  <si>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</si>
  <si>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r>
      <rPr>
        <vertAlign val="superscript"/>
        <sz val="8"/>
        <rFont val="Arial"/>
        <family val="2"/>
        <charset val="238"/>
      </rPr>
      <t>3</t>
    </r>
    <r>
      <rPr>
        <sz val="8"/>
        <rFont val="Arial"/>
        <family val="2"/>
        <charset val="238"/>
      </rPr>
      <t>Capital buffer is not implemented.</t>
    </r>
  </si>
  <si>
    <t>The impact of the transitional arrangements for mitigating the impact of the application of IFRS9 on own funds in accordance with Article 473a of regulation (EU) No 575/2013</t>
  </si>
  <si>
    <t xml:space="preserve">Common Equity Tier 1 (CET1) capital </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</si>
  <si>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</si>
  <si>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</si>
  <si>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</si>
  <si>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Regulatory capital</t>
  </si>
  <si>
    <t>Total risk-weighted assets as if IFRS 9 or analogous ECLs transitional arrangements had not been applied</t>
  </si>
  <si>
    <t>Capital ratios</t>
  </si>
  <si>
    <t>Common Equity Tier 1 (as a percentage of risk exposure amount) as if IFRS 9 or analogous ECLs transitional arrangements had not been applied</t>
  </si>
  <si>
    <t>Tier 1 (as a percentage of risk exposure amount) as if IFRS 9 or analogous ECLs transitional arrangements had not been applied</t>
  </si>
  <si>
    <t>Total capital (as a percentage of risk exposure amount) as if IFRS 9 or analogous ECLs transitional arrangements had not been applied</t>
  </si>
  <si>
    <t>Total exposure</t>
  </si>
  <si>
    <t>Leverage ratio as if IFRS 9 or analogous ECLs transitional arrangements had not been applied</t>
  </si>
  <si>
    <t>CET1 capital as if the temporary treatment of unrealised gains and losses measured at fair value through OCI (other comprehensive income) in accordance with Article 468 of the CRR had not been applied</t>
  </si>
  <si>
    <t>Tier 1 capital as if the temporary treatment of unrealised gains and losses measured at fair value through OCI in accordance with Article 468 of the CRR had not been applied</t>
  </si>
  <si>
    <t>Total capital as if the temporary treatment of unrealised gains and losses measured at fair value through OCI in accordance with Article 468 of the CRR had not been applied</t>
  </si>
  <si>
    <t>CET1 (as a percentage of risk exposure amount) as if the temporary treatment of unrealised gains and losses measured at fair value through OCI in accordance with Article 468 of the CRR had not been applied</t>
  </si>
  <si>
    <t>Tier 1 (as a percentage of risk exposure amount) as if the temporary treatment of unrealised gains and losses measured at fair value through OCI in accordance with Article 468 of the CRR had not been applied</t>
  </si>
  <si>
    <t>Total capital (as a percentage of risk exposure amount) as if the temporary treatment of unrealised gains and losses measured at fair value through OCI in accordance with Article 468 of the CRR had not been applied</t>
  </si>
  <si>
    <t>Leverage ratio as if the temporary treatment of unrealised gains and losses measured at fair value through OCI in accordance with Article 468 of the CRR had not been applied</t>
  </si>
  <si>
    <t>LIQ1 - Quantitative information of LCR</t>
  </si>
  <si>
    <t>Quantitative information of LCR</t>
  </si>
  <si>
    <t>Quarter ending on (DD Month YYY)</t>
  </si>
  <si>
    <t>Number of data points used in the calculation of averages</t>
  </si>
  <si>
    <t>Total high-quality liquid assets (HQLA)</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</si>
  <si>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</si>
  <si>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</si>
  <si>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</si>
  <si>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</si>
  <si>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</si>
  <si>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</si>
  <si>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</si>
  <si>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</si>
  <si>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</si>
  <si>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</si>
  <si>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</si>
  <si>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</si>
  <si>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</si>
  <si>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</si>
  <si>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</si>
  <si>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</si>
  <si>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</si>
  <si>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</si>
  <si>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</si>
  <si>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</si>
  <si>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</si>
  <si>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</si>
  <si>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</si>
  <si>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</si>
  <si>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LIQUIDITY BUFFER</t>
  </si>
  <si>
    <t>TOTAL NET CASH OUTFLOWS</t>
  </si>
  <si>
    <t>LIQUIDITY COVERAGE RATIO</t>
  </si>
  <si>
    <t>HIGH-QUALITY LIQUID ASSETS</t>
  </si>
  <si>
    <t>CASH - OUTFLOWS</t>
  </si>
  <si>
    <t>CASH - INFLOWS</t>
  </si>
  <si>
    <t>TOTAL ADJUSTED VALUE</t>
  </si>
  <si>
    <t>Total unweighted value (average)</t>
  </si>
  <si>
    <t>Total weighted value (average)</t>
  </si>
  <si>
    <t>OTP Group Disclosure on consolidated basis</t>
  </si>
  <si>
    <r>
      <rPr>
        <vertAlign val="superscript"/>
        <sz val="8"/>
        <color theme="1"/>
        <rFont val="Arial"/>
        <family val="2"/>
        <charset val="238"/>
      </rPr>
      <t>1</t>
    </r>
    <r>
      <rPr>
        <sz val="8"/>
        <color theme="1"/>
        <rFont val="Arial"/>
        <family val="2"/>
        <charset val="238"/>
      </rPr>
      <t xml:space="preserve"> the credit risk RWA is calculated according to Article 473a of regulation (EU) No 575/2013, including the effect of transitional arrangements for mitigating the impact of the application of IFRS9 and the effect of unrealised gains and losses measured at fair value through other comprehensive income (exposures to central governments, to regional governments or to local authorities) in accordance with Commission Regulation (EU) No. 873/2020. Article 1. (6) and the deduction due to the insufficient coverage for non-performing exposures in accordance with Article 111 of regulation (EU) No 575/2013</t>
    </r>
  </si>
  <si>
    <t>55, 57, 59, 62</t>
  </si>
  <si>
    <t>47, 48, 60</t>
  </si>
  <si>
    <t>2, 5, 20, 30, 33, 34</t>
  </si>
  <si>
    <t>7, 14</t>
  </si>
  <si>
    <t>6, 13</t>
  </si>
  <si>
    <r>
      <rPr>
        <vertAlign val="superscript"/>
        <sz val="8"/>
        <rFont val="Arial"/>
        <family val="2"/>
        <charset val="238"/>
      </rPr>
      <t>2</t>
    </r>
    <r>
      <rPr>
        <sz val="8"/>
        <rFont val="Arial"/>
        <family val="2"/>
        <charset val="238"/>
      </rPr>
      <t>Transitional arrangements for mitigating the impact of the application of IFRS9 on own funds according to Article 473a of 575/2013 EU regulation, the impact of unrealised gains and losses measured at fair value through other comprehensive income (exposures to central governments, to regional governments or to local authorities) in accordance with commission regulation (EU) no. 873/2020. Article 1. (6) and the deduction due to the insufficient coverage for non-performing exposures in accordance with Article 36 (m) of regulation (EU) No 575/2013</t>
    </r>
  </si>
  <si>
    <t>of which: countercyclical capital buffer requirement</t>
  </si>
  <si>
    <t>30.09.2022</t>
  </si>
  <si>
    <t>31.03.2023</t>
  </si>
  <si>
    <t>12.21.2022</t>
  </si>
  <si>
    <t>of which: Global Systemically Important Institution (G-SII) or Other Systemically Important Institution (O-SII) buffer requirement</t>
  </si>
  <si>
    <t>30.09.2023</t>
  </si>
  <si>
    <t>30.06.2023</t>
  </si>
  <si>
    <r>
      <rPr>
        <vertAlign val="superscript"/>
        <sz val="8"/>
        <rFont val="Arial"/>
        <family val="2"/>
        <charset val="238"/>
      </rPr>
      <t>1</t>
    </r>
    <r>
      <rPr>
        <sz val="8"/>
        <rFont val="Arial"/>
        <family val="2"/>
        <charset val="238"/>
      </rPr>
      <t>Profit for 2023Q1-Q3 is included in retained earnings. The planned amount of dividend is deducted from the regulatory capital.</t>
    </r>
  </si>
  <si>
    <r>
      <t xml:space="preserve">Differences related to deductions from regulatory capital according to accounting and regulatory scope of consolidation:
The differences due to different scopes of consolidation (accounting and regulatory) have an effect on the following deductions from regulatory capital as at 30th September 2023: (1) additional value adjustments, (2) intangible assets, (3) treasury shares, (4) deferred tax assets that rely on future profitability and do not arise from temporary differences.
(1) The Group applies the simplified approach in case of the </t>
    </r>
    <r>
      <rPr>
        <b/>
        <sz val="8"/>
        <rFont val="Arial"/>
        <family val="2"/>
      </rPr>
      <t>additional value adjustments</t>
    </r>
    <r>
      <rPr>
        <sz val="8"/>
        <rFont val="Arial"/>
        <family val="2"/>
      </rPr>
      <t xml:space="preserve">, which determines the deduction from regulatory capital as the 0,1% of the sum of fair-valued assets and liabilities stated in the balance sheet (under accounting scope of consolidation). The calculated additional value adjustments is HUF 3 904 million according to balance sheet as in published financial statements, in the case of the balance sheet under regulatory scope of consolidation the additional value adjustments would be HUF 3 849 million on 30th September 2023.
(2) In case of accounting scope of consolidation the </t>
    </r>
    <r>
      <rPr>
        <b/>
        <sz val="8"/>
        <rFont val="Arial"/>
        <family val="2"/>
      </rPr>
      <t>deduction from regulatory capital due to the intangible assets</t>
    </r>
    <r>
      <rPr>
        <sz val="8"/>
        <rFont val="Arial"/>
        <family val="2"/>
      </rPr>
      <t xml:space="preserve"> is HUF 187 969 million. Under regulatory scope of consolidation the deduction from regulatory capital due to the intangible assets is HUF 177 670 million.
(3) In case of accounting scope of consolidation the </t>
    </r>
    <r>
      <rPr>
        <b/>
        <sz val="8"/>
        <rFont val="Arial"/>
        <family val="2"/>
      </rPr>
      <t>deduction from regulatory capital due to the treasury shares</t>
    </r>
    <r>
      <rPr>
        <sz val="8"/>
        <rFont val="Arial"/>
        <family val="2"/>
      </rPr>
      <t xml:space="preserve"> is HUF 128 826 million. Under regulatory scope of consolidation the deduction from regulatory capital due to the treasury shares is HUF 13 226 million.
(4) In case of accounting scope of consolidation the </t>
    </r>
    <r>
      <rPr>
        <b/>
        <sz val="8"/>
        <rFont val="Arial"/>
        <family val="2"/>
      </rPr>
      <t xml:space="preserve">deduction from regulatory capital due to deferred tax assets </t>
    </r>
    <r>
      <rPr>
        <sz val="8"/>
        <rFont val="Arial"/>
        <family val="2"/>
      </rPr>
      <t>that rely on future profitability and do not arise from temporary differences is HUF 30 374 million, under regulatory scope of consolidation is HUF 30 283 million.</t>
    </r>
  </si>
  <si>
    <t>Breakdown of regulatory capital is presented according to the regulatory scope of consolidation in the next section. Under accounting scope of consolidation the regulatory capital is HUF 4 366 482 million, the capital adequacy ratio is 18,4%, CET1 ratio is 16,1%, taking into account the profit for 2023Q1-Q3.</t>
  </si>
  <si>
    <t>LIQB table in text: 
OTP uses only the items in the LCR table to calculate the liquidity ratio. The Bank Group's liquidity reserves (HQLA) increased by € 1220 million (5%) in the third quarter of 2023, while net liquidity outflows decreased by € 570 million (4.5%). The excess over the regulatory limit was ca. € 1800 million higher than in the previous quarter. The group’s consolidated LCR ratio increased by 20 percentage points to 224%, which is due to the favourable movements in yields and exchange rates and capital market issuances executed in Q3 2023. Apart from this, the level of liquidity reserves relative to the risk profile has increased, thus continuing to provide reassuring coverage for potential liquidity risk events.</t>
  </si>
  <si>
    <t>The capital requirement calculation of the Group for the year 2023Q3 is based on IFRS data. The prudential filters and deductions have been applied in line with the CRR during the calculation of regulatory capital. The Group applied standardized capital calculation method regarding credit and market risk, advanced measurement approach (AMA) and basic indicator approach (BIA) regarding the operational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</si>
</sst>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0\ _F_t_-;\-* #,##0.00\ _F_t_-;_-* &quot;-&quot;??\ _F_t_-;_-@_-"/>
  </numFmts>
  <fonts count="2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vertAlign val="superscript"/>
      <sz val="8"/>
      <name val="Arial"/>
      <family val="2"/>
      <charset val="238"/>
    </font>
    <font>
      <sz val="10"/>
      <color rgb="FF000000"/>
      <name val="Arial"/>
      <family val="2"/>
      <charset val="238"/>
    </font>
    <font>
      <i/>
      <sz val="8"/>
      <name val="Arial"/>
      <family val="2"/>
      <charset val="238"/>
    </font>
    <font>
      <i/>
      <sz val="8"/>
      <color theme="1"/>
      <name val="Arial"/>
      <family val="2"/>
      <charset val="238"/>
    </font>
    <font>
      <b/>
      <sz val="9"/>
      <name val="Arial"/>
      <family val="2"/>
      <charset val="238"/>
    </font>
    <font>
      <u/>
      <sz val="11"/>
      <color theme="1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bottom style="medium">
        <color theme="9"/>
      </bottom>
      <diagonal/>
    </border>
    <border>
      <left/>
      <right/>
      <top/>
      <bottom style="dotted">
        <color theme="9"/>
      </bottom>
      <diagonal/>
    </border>
    <border>
      <left/>
      <right/>
      <top style="dotted">
        <color theme="9"/>
      </top>
      <bottom/>
      <diagonal/>
    </border>
    <border>
      <left/>
      <right/>
      <top style="medium">
        <color rgb="FF53A31D"/>
      </top>
      <bottom style="medium">
        <color theme="9"/>
      </bottom>
      <diagonal/>
    </border>
  </borders>
  <cellStyleXfs count="14">
    <xf numFmtId="0" fontId="0" fillId="0" borderId="0"/>
    <xf numFmtId="9" fontId="4" fillId="0" borderId="0" applyFont="0" applyFill="0" applyBorder="0" applyAlignment="0" applyProtection="0"/>
    <xf numFmtId="0" fontId="5" fillId="0" borderId="0"/>
    <xf numFmtId="0" fontId="17" fillId="0" borderId="0">
      <alignment horizontal="left" vertical="center" wrapText="1"/>
    </xf>
    <xf numFmtId="0" fontId="21" fillId="0" borderId="0" applyNumberFormat="0" applyFill="0" applyBorder="0" applyAlignment="0" applyProtection="0"/>
    <xf numFmtId="0" fontId="3" fillId="0" borderId="0"/>
    <xf numFmtId="165" fontId="3"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43" fontId="4" fillId="0" borderId="0" applyFont="0" applyFill="0" applyBorder="0" applyAlignment="0" applyProtection="0"/>
    <xf numFmtId="0" fontId="1" fillId="0" borderId="0"/>
  </cellStyleXfs>
  <cellXfs count="172">
    <xf numFmtId="0" fontId="0" fillId="0" borderId="0" xfId="0"/>
    <xf numFmtId="0" fontId="7" fillId="0" borderId="0" xfId="0" applyFont="1"/>
    <xf numFmtId="0" fontId="8" fillId="0" borderId="0" xfId="0" applyFont="1"/>
    <xf numFmtId="164" fontId="9" fillId="0" borderId="0" xfId="0" applyNumberFormat="1" applyFont="1" applyBorder="1" applyAlignment="1">
      <alignment horizontal="left"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right" wrapText="1"/>
    </xf>
    <xf numFmtId="0" fontId="7" fillId="0" borderId="0" xfId="0" applyFont="1" applyFill="1" applyBorder="1"/>
    <xf numFmtId="0" fontId="12" fillId="0" borderId="0" xfId="0" applyFont="1" applyBorder="1" applyAlignment="1">
      <alignment horizontal="left"/>
    </xf>
    <xf numFmtId="3" fontId="13" fillId="0" borderId="0" xfId="0" applyNumberFormat="1" applyFont="1" applyFill="1" applyBorder="1"/>
    <xf numFmtId="3" fontId="14" fillId="0" borderId="0" xfId="0" applyNumberFormat="1" applyFont="1" applyFill="1" applyBorder="1" applyAlignment="1">
      <alignment horizontal="right" vertical="center"/>
    </xf>
    <xf numFmtId="10" fontId="13" fillId="0" borderId="0" xfId="1" applyNumberFormat="1" applyFont="1" applyFill="1" applyBorder="1"/>
    <xf numFmtId="0" fontId="14" fillId="0" borderId="0" xfId="0" applyFont="1" applyFill="1" applyBorder="1" applyAlignment="1">
      <alignment horizontal="left" vertical="center" wrapText="1" indent="2"/>
    </xf>
    <xf numFmtId="0" fontId="13" fillId="0" borderId="0" xfId="0" applyFont="1" applyFill="1" applyBorder="1" applyAlignment="1">
      <alignment horizontal="left" indent="2"/>
    </xf>
    <xf numFmtId="0" fontId="12" fillId="0" borderId="0" xfId="0" applyFont="1" applyFill="1" applyBorder="1" applyAlignment="1">
      <alignment horizontal="left"/>
    </xf>
    <xf numFmtId="0" fontId="13" fillId="0" borderId="0" xfId="0" applyFont="1" applyFill="1" applyBorder="1" applyAlignment="1">
      <alignment horizontal="left"/>
    </xf>
    <xf numFmtId="0" fontId="15" fillId="2" borderId="0" xfId="0" applyFont="1" applyFill="1" applyBorder="1"/>
    <xf numFmtId="0" fontId="12" fillId="0" borderId="0" xfId="0" applyFont="1" applyFill="1" applyBorder="1" applyAlignment="1"/>
    <xf numFmtId="0" fontId="11" fillId="0" borderId="2" xfId="0" applyFont="1" applyFill="1" applyBorder="1" applyAlignment="1">
      <alignment horizontal="center" vertical="center" wrapText="1"/>
    </xf>
    <xf numFmtId="0" fontId="11" fillId="0" borderId="0" xfId="0" applyFont="1" applyFill="1" applyBorder="1" applyAlignment="1">
      <alignment horizontal="left" vertical="center" wrapText="1" indent="1"/>
    </xf>
    <xf numFmtId="0" fontId="11" fillId="0" borderId="3" xfId="0" applyFont="1" applyFill="1" applyBorder="1" applyAlignment="1">
      <alignment horizontal="left" indent="1"/>
    </xf>
    <xf numFmtId="0" fontId="13" fillId="0" borderId="0" xfId="0" applyFont="1"/>
    <xf numFmtId="0" fontId="13" fillId="0" borderId="0" xfId="0" quotePrefix="1" applyFont="1"/>
    <xf numFmtId="0" fontId="14" fillId="0" borderId="0" xfId="0" applyFont="1" applyFill="1" applyBorder="1" applyAlignment="1">
      <alignment vertical="center" wrapText="1"/>
    </xf>
    <xf numFmtId="0" fontId="11" fillId="0" borderId="0" xfId="0" applyFont="1" applyFill="1" applyBorder="1" applyAlignment="1">
      <alignment vertical="center" wrapText="1"/>
    </xf>
    <xf numFmtId="0" fontId="14" fillId="0" borderId="0" xfId="0" applyFont="1" applyFill="1" applyBorder="1"/>
    <xf numFmtId="0" fontId="6" fillId="2" borderId="0" xfId="0" applyNumberFormat="1" applyFont="1" applyFill="1" applyBorder="1" applyAlignment="1" applyProtection="1">
      <alignment horizontal="left" vertical="center"/>
    </xf>
    <xf numFmtId="0" fontId="0" fillId="0" borderId="7" xfId="0" applyBorder="1"/>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3" fontId="14" fillId="0" borderId="0"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3" fontId="11" fillId="0" borderId="3" xfId="0" applyNumberFormat="1" applyFont="1" applyFill="1" applyBorder="1" applyAlignment="1">
      <alignment horizontal="center" vertical="center"/>
    </xf>
    <xf numFmtId="0" fontId="11" fillId="0" borderId="0" xfId="0" applyFont="1" applyFill="1" applyBorder="1" applyAlignment="1">
      <alignment horizontal="left" vertical="center" wrapText="1"/>
    </xf>
    <xf numFmtId="0" fontId="14" fillId="0" borderId="0" xfId="0" applyFont="1" applyFill="1" applyBorder="1" applyAlignment="1">
      <alignment horizontal="center"/>
    </xf>
    <xf numFmtId="3"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10" fontId="14" fillId="0" borderId="0" xfId="1" applyNumberFormat="1" applyFont="1" applyFill="1" applyBorder="1" applyAlignment="1">
      <alignment horizontal="center" vertical="center"/>
    </xf>
    <xf numFmtId="0" fontId="12" fillId="0" borderId="1" xfId="0" applyFont="1" applyBorder="1" applyAlignment="1">
      <alignment vertical="center"/>
    </xf>
    <xf numFmtId="14" fontId="12" fillId="0" borderId="1" xfId="0" applyNumberFormat="1" applyFont="1" applyBorder="1" applyAlignment="1">
      <alignment horizontal="center" vertical="center"/>
    </xf>
    <xf numFmtId="0" fontId="14" fillId="0" borderId="0" xfId="0" applyFont="1" applyFill="1" applyBorder="1" applyAlignment="1">
      <alignment horizontal="justify" vertical="center" wrapText="1"/>
    </xf>
    <xf numFmtId="0" fontId="11" fillId="0" borderId="4"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3" fontId="11" fillId="0" borderId="4" xfId="0" applyNumberFormat="1" applyFont="1" applyFill="1" applyBorder="1" applyAlignment="1">
      <alignment horizontal="center" vertical="center"/>
    </xf>
    <xf numFmtId="3" fontId="14" fillId="0" borderId="4"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xf>
    <xf numFmtId="0" fontId="0" fillId="0" borderId="0" xfId="0" applyFill="1"/>
    <xf numFmtId="0" fontId="13" fillId="0" borderId="5" xfId="0" applyFont="1" applyBorder="1"/>
    <xf numFmtId="0" fontId="12" fillId="0" borderId="10" xfId="0" applyFont="1" applyBorder="1" applyAlignment="1">
      <alignment horizontal="center" vertical="center"/>
    </xf>
    <xf numFmtId="0" fontId="13" fillId="0" borderId="0" xfId="0" applyFont="1" applyBorder="1" applyAlignment="1">
      <alignment horizontal="center" vertical="center"/>
    </xf>
    <xf numFmtId="9" fontId="13" fillId="0" borderId="7" xfId="1" applyFont="1" applyFill="1" applyBorder="1" applyAlignment="1">
      <alignment horizontal="center" vertical="center"/>
    </xf>
    <xf numFmtId="0" fontId="6" fillId="2" borderId="0" xfId="0" applyNumberFormat="1" applyFont="1" applyFill="1" applyBorder="1" applyAlignment="1" applyProtection="1">
      <alignment vertical="center"/>
    </xf>
    <xf numFmtId="0" fontId="0" fillId="0" borderId="6" xfId="0" applyBorder="1"/>
    <xf numFmtId="0" fontId="13" fillId="0" borderId="6" xfId="0" applyFont="1" applyBorder="1" applyAlignment="1">
      <alignment horizontal="center"/>
    </xf>
    <xf numFmtId="0" fontId="13" fillId="0" borderId="0" xfId="0" applyFont="1" applyBorder="1" applyAlignment="1">
      <alignment horizontal="center"/>
    </xf>
    <xf numFmtId="0" fontId="13" fillId="0" borderId="7" xfId="0" applyFont="1" applyBorder="1" applyAlignment="1">
      <alignment horizontal="center"/>
    </xf>
    <xf numFmtId="0" fontId="11" fillId="0" borderId="6" xfId="0" applyFont="1" applyFill="1" applyBorder="1" applyAlignment="1">
      <alignment horizontal="center" vertical="center" wrapText="1"/>
    </xf>
    <xf numFmtId="10" fontId="14" fillId="0" borderId="7" xfId="1" applyNumberFormat="1" applyFont="1" applyFill="1" applyBorder="1" applyAlignment="1">
      <alignment horizontal="right" vertical="center"/>
    </xf>
    <xf numFmtId="0" fontId="13" fillId="0" borderId="0" xfId="0" applyFont="1" applyAlignment="1">
      <alignment horizontal="center" vertical="center"/>
    </xf>
    <xf numFmtId="0" fontId="13" fillId="0" borderId="7" xfId="0" applyFont="1" applyBorder="1" applyAlignment="1">
      <alignment horizontal="center" vertical="center"/>
    </xf>
    <xf numFmtId="14" fontId="12" fillId="0" borderId="2" xfId="0" applyNumberFormat="1" applyFont="1" applyBorder="1" applyAlignment="1">
      <alignment horizontal="center"/>
    </xf>
    <xf numFmtId="0" fontId="13" fillId="0" borderId="8" xfId="0" applyFont="1" applyBorder="1" applyAlignment="1">
      <alignment horizontal="center" vertical="center"/>
    </xf>
    <xf numFmtId="0" fontId="11" fillId="0" borderId="6" xfId="0" applyFont="1" applyFill="1" applyBorder="1" applyAlignment="1">
      <alignment horizontal="left" vertical="center" wrapText="1"/>
    </xf>
    <xf numFmtId="14" fontId="12" fillId="0" borderId="6"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8" fillId="0" borderId="0" xfId="0" applyFont="1" applyFill="1" applyBorder="1" applyAlignment="1">
      <alignment horizontal="left" indent="1"/>
    </xf>
    <xf numFmtId="0" fontId="19" fillId="0" borderId="0" xfId="0" applyFont="1" applyFill="1" applyBorder="1" applyAlignment="1">
      <alignment horizontal="left" vertical="center" wrapText="1" indent="1"/>
    </xf>
    <xf numFmtId="0" fontId="19" fillId="0" borderId="0" xfId="0" applyFont="1" applyFill="1" applyBorder="1" applyAlignment="1">
      <alignment horizontal="left" wrapText="1" indent="1"/>
    </xf>
    <xf numFmtId="0" fontId="19" fillId="0" borderId="0" xfId="0" applyFont="1" applyFill="1" applyBorder="1" applyAlignment="1">
      <alignment horizontal="left" indent="1"/>
    </xf>
    <xf numFmtId="0" fontId="13" fillId="0" borderId="7"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horizontal="left" vertical="center" wrapText="1"/>
    </xf>
    <xf numFmtId="3" fontId="13" fillId="3" borderId="0" xfId="0" applyNumberFormat="1" applyFont="1" applyFill="1" applyBorder="1" applyAlignment="1">
      <alignment vertical="center"/>
    </xf>
    <xf numFmtId="0" fontId="12" fillId="3" borderId="0" xfId="0" applyFont="1" applyFill="1" applyBorder="1" applyAlignment="1">
      <alignment vertical="top" wrapText="1"/>
    </xf>
    <xf numFmtId="0" fontId="13" fillId="0" borderId="0" xfId="0" applyFont="1" applyFill="1" applyBorder="1" applyAlignment="1">
      <alignment horizontal="left" wrapText="1"/>
    </xf>
    <xf numFmtId="0" fontId="12" fillId="3" borderId="7" xfId="0" applyFont="1" applyFill="1" applyBorder="1" applyAlignment="1">
      <alignment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8" xfId="0" applyFont="1" applyFill="1" applyBorder="1" applyAlignment="1">
      <alignment vertical="center" wrapText="1"/>
    </xf>
    <xf numFmtId="0" fontId="13" fillId="0" borderId="8" xfId="0" applyFont="1" applyFill="1" applyBorder="1" applyAlignment="1">
      <alignment horizontal="center" vertical="center"/>
    </xf>
    <xf numFmtId="0" fontId="13" fillId="0" borderId="8" xfId="0" applyFont="1" applyFill="1" applyBorder="1" applyAlignment="1">
      <alignment horizontal="left" vertical="center" wrapText="1"/>
    </xf>
    <xf numFmtId="0" fontId="12" fillId="3" borderId="8" xfId="0" applyFont="1" applyFill="1" applyBorder="1" applyAlignment="1">
      <alignment vertical="top" wrapText="1"/>
    </xf>
    <xf numFmtId="3" fontId="13" fillId="0" borderId="8" xfId="0" applyNumberFormat="1" applyFont="1" applyFill="1" applyBorder="1" applyAlignment="1">
      <alignment horizontal="center" vertical="center"/>
    </xf>
    <xf numFmtId="0" fontId="12" fillId="0" borderId="8" xfId="0" applyFont="1" applyFill="1" applyBorder="1" applyAlignment="1">
      <alignment vertical="center" wrapText="1"/>
    </xf>
    <xf numFmtId="3" fontId="13" fillId="3" borderId="8" xfId="0" applyNumberFormat="1" applyFont="1" applyFill="1" applyBorder="1" applyAlignment="1">
      <alignment vertical="center"/>
    </xf>
    <xf numFmtId="0" fontId="13" fillId="0" borderId="8" xfId="0" applyFont="1" applyFill="1" applyBorder="1" applyAlignment="1">
      <alignment horizontal="left" wrapText="1"/>
    </xf>
    <xf numFmtId="0" fontId="13" fillId="0" borderId="0" xfId="0" applyFont="1" applyFill="1" applyBorder="1" applyAlignment="1">
      <alignment horizontal="left" wrapText="1" indent="2"/>
    </xf>
    <xf numFmtId="0" fontId="21" fillId="2" borderId="0" xfId="4" applyNumberFormat="1" applyFill="1" applyBorder="1" applyAlignment="1" applyProtection="1">
      <alignment vertical="center"/>
    </xf>
    <xf numFmtId="0" fontId="21" fillId="2" borderId="0" xfId="4" applyNumberFormat="1" applyFill="1" applyBorder="1" applyAlignment="1" applyProtection="1">
      <alignment horizontal="left" vertical="center"/>
    </xf>
    <xf numFmtId="0" fontId="14" fillId="0" borderId="0" xfId="0" applyFont="1"/>
    <xf numFmtId="0" fontId="14" fillId="0" borderId="3" xfId="0" applyFont="1" applyFill="1" applyBorder="1" applyAlignment="1">
      <alignment horizontal="left" vertical="center" wrapText="1" indent="2"/>
    </xf>
    <xf numFmtId="3" fontId="23" fillId="0" borderId="0" xfId="0" applyNumberFormat="1" applyFont="1" applyFill="1" applyBorder="1" applyAlignment="1">
      <alignment horizontal="center" vertical="center"/>
    </xf>
    <xf numFmtId="0" fontId="11" fillId="0" borderId="0" xfId="0" applyFont="1" applyFill="1" applyBorder="1" applyAlignment="1">
      <alignment horizontal="left" wrapText="1"/>
    </xf>
    <xf numFmtId="10" fontId="14" fillId="0" borderId="3" xfId="1"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10" fontId="14" fillId="0" borderId="0" xfId="1" applyNumberFormat="1" applyFont="1" applyFill="1" applyBorder="1" applyAlignment="1">
      <alignment horizontal="center" vertical="center" wrapText="1"/>
    </xf>
    <xf numFmtId="0" fontId="7" fillId="0" borderId="0" xfId="0" applyFont="1" applyFill="1" applyBorder="1" applyAlignment="1">
      <alignment horizontal="left" vertical="center" wrapText="1" indent="2"/>
    </xf>
    <xf numFmtId="0" fontId="14" fillId="0" borderId="0" xfId="0" applyFont="1" applyFill="1" applyBorder="1" applyAlignment="1">
      <alignment horizontal="left" vertical="center" wrapText="1" indent="3"/>
    </xf>
    <xf numFmtId="0" fontId="13" fillId="0" borderId="0" xfId="0" applyFont="1" applyFill="1" applyBorder="1" applyAlignment="1">
      <alignment horizontal="left" indent="3"/>
    </xf>
    <xf numFmtId="0" fontId="14" fillId="0" borderId="7" xfId="0" applyFont="1" applyFill="1" applyBorder="1" applyAlignment="1">
      <alignment horizontal="left" vertical="center" wrapText="1" indent="2"/>
    </xf>
    <xf numFmtId="0" fontId="24" fillId="0" borderId="0" xfId="0" applyFont="1" applyFill="1" applyBorder="1"/>
    <xf numFmtId="0" fontId="0" fillId="2" borderId="0" xfId="0" applyFill="1"/>
    <xf numFmtId="0" fontId="25" fillId="2" borderId="0" xfId="0" applyFont="1" applyFill="1" applyBorder="1"/>
    <xf numFmtId="0" fontId="12" fillId="0" borderId="0" xfId="0" applyFont="1" applyFill="1" applyAlignment="1">
      <alignment horizontal="left"/>
    </xf>
    <xf numFmtId="0" fontId="12" fillId="2" borderId="0" xfId="0" applyFont="1" applyFill="1" applyAlignment="1">
      <alignment horizontal="left"/>
    </xf>
    <xf numFmtId="0" fontId="13" fillId="0" borderId="0" xfId="0" applyFont="1" applyFill="1"/>
    <xf numFmtId="0" fontId="13" fillId="2" borderId="0" xfId="0" applyFont="1" applyFill="1"/>
    <xf numFmtId="0" fontId="14" fillId="0" borderId="0" xfId="4" applyFont="1" applyFill="1" applyBorder="1"/>
    <xf numFmtId="0" fontId="26" fillId="0" borderId="0" xfId="0" applyFont="1" applyFill="1" applyAlignment="1"/>
    <xf numFmtId="0" fontId="12" fillId="0" borderId="0" xfId="0" applyFont="1" applyFill="1" applyAlignment="1"/>
    <xf numFmtId="0" fontId="26" fillId="0" borderId="6" xfId="0" applyFont="1" applyFill="1" applyBorder="1" applyAlignment="1"/>
    <xf numFmtId="0" fontId="14" fillId="2" borderId="0" xfId="0" applyFont="1" applyFill="1" applyBorder="1" applyAlignment="1">
      <alignment horizontal="center"/>
    </xf>
    <xf numFmtId="0" fontId="14" fillId="0" borderId="0" xfId="4" applyFont="1" applyFill="1" applyBorder="1" applyAlignment="1">
      <alignment horizontal="left"/>
    </xf>
    <xf numFmtId="0" fontId="14" fillId="0" borderId="7" xfId="4" applyFont="1" applyFill="1" applyBorder="1"/>
    <xf numFmtId="3" fontId="11" fillId="0" borderId="8" xfId="0" applyNumberFormat="1" applyFont="1" applyFill="1" applyBorder="1" applyAlignment="1">
      <alignment horizontal="center" vertical="center"/>
    </xf>
    <xf numFmtId="10" fontId="14" fillId="0" borderId="0" xfId="0" applyNumberFormat="1" applyFont="1" applyFill="1" applyBorder="1" applyAlignment="1">
      <alignment horizontal="center" vertical="center"/>
    </xf>
    <xf numFmtId="10" fontId="11" fillId="0" borderId="4" xfId="1" applyNumberFormat="1" applyFont="1" applyFill="1" applyBorder="1" applyAlignment="1">
      <alignment horizontal="center" vertical="center"/>
    </xf>
    <xf numFmtId="0" fontId="14" fillId="0" borderId="4" xfId="0" applyFont="1" applyFill="1" applyBorder="1" applyAlignment="1">
      <alignment horizontal="center" vertical="center"/>
    </xf>
    <xf numFmtId="0" fontId="12" fillId="0" borderId="6" xfId="0" applyFont="1" applyFill="1" applyBorder="1" applyAlignment="1"/>
    <xf numFmtId="0" fontId="11" fillId="0" borderId="2" xfId="0" applyFont="1" applyFill="1" applyBorder="1" applyAlignment="1">
      <alignment horizontal="left" wrapText="1"/>
    </xf>
    <xf numFmtId="0" fontId="12" fillId="0" borderId="0" xfId="0" applyFont="1" applyFill="1" applyBorder="1" applyAlignment="1">
      <alignment horizontal="left" vertical="center" wrapText="1"/>
    </xf>
    <xf numFmtId="10" fontId="0" fillId="0" borderId="0" xfId="0" applyNumberFormat="1"/>
    <xf numFmtId="0" fontId="11" fillId="0" borderId="1"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4" fillId="0" borderId="8" xfId="0" applyFont="1" applyFill="1" applyBorder="1" applyAlignment="1">
      <alignment horizontal="center" vertical="center" wrapText="1"/>
    </xf>
    <xf numFmtId="14" fontId="11" fillId="0" borderId="1" xfId="0" applyNumberFormat="1" applyFont="1" applyBorder="1" applyAlignment="1">
      <alignment horizontal="center" vertical="center" wrapText="1"/>
    </xf>
    <xf numFmtId="164" fontId="0" fillId="0" borderId="0" xfId="12" applyNumberFormat="1" applyFont="1"/>
    <xf numFmtId="3" fontId="11" fillId="0" borderId="0" xfId="0" applyNumberFormat="1" applyFont="1" applyFill="1" applyAlignment="1">
      <alignment horizontal="right" vertical="center"/>
    </xf>
    <xf numFmtId="3" fontId="11" fillId="0" borderId="0" xfId="0" applyNumberFormat="1" applyFont="1" applyFill="1" applyAlignment="1">
      <alignment horizontal="center" vertical="center"/>
    </xf>
    <xf numFmtId="3" fontId="14" fillId="0" borderId="0" xfId="0" applyNumberFormat="1" applyFont="1" applyFill="1" applyAlignment="1">
      <alignment horizontal="right" vertical="center"/>
    </xf>
    <xf numFmtId="3" fontId="14" fillId="0" borderId="0" xfId="0" applyNumberFormat="1" applyFont="1" applyFill="1" applyAlignment="1">
      <alignment horizontal="center" vertical="center"/>
    </xf>
    <xf numFmtId="3" fontId="11" fillId="0" borderId="3" xfId="0" applyNumberFormat="1" applyFont="1" applyFill="1" applyBorder="1" applyAlignment="1">
      <alignment horizontal="right" vertical="center"/>
    </xf>
    <xf numFmtId="0" fontId="28" fillId="2" borderId="0" xfId="0" applyNumberFormat="1" applyFont="1" applyFill="1" applyBorder="1" applyAlignment="1" applyProtection="1">
      <alignment vertical="center"/>
    </xf>
    <xf numFmtId="14" fontId="22" fillId="2" borderId="5" xfId="0" applyNumberFormat="1" applyFont="1" applyFill="1" applyBorder="1" applyAlignment="1">
      <alignment horizontal="center"/>
    </xf>
    <xf numFmtId="0" fontId="12" fillId="0" borderId="0" xfId="0" applyFont="1" applyFill="1" applyBorder="1" applyAlignment="1">
      <alignment horizontal="left" wrapText="1"/>
    </xf>
    <xf numFmtId="0" fontId="12" fillId="0" borderId="0" xfId="0" applyFont="1" applyFill="1" applyBorder="1" applyAlignment="1">
      <alignment horizontal="left"/>
    </xf>
    <xf numFmtId="0" fontId="7" fillId="0" borderId="0" xfId="0" applyNumberFormat="1" applyFont="1" applyFill="1" applyAlignment="1">
      <alignment horizontal="left"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0" xfId="0" applyFont="1" applyAlignment="1">
      <alignment horizontal="left" wrapText="1"/>
    </xf>
    <xf numFmtId="0" fontId="14" fillId="0" borderId="0" xfId="0" applyFont="1" applyAlignment="1">
      <alignment horizontal="left" wrapText="1"/>
    </xf>
    <xf numFmtId="14" fontId="12" fillId="0" borderId="3" xfId="0" applyNumberFormat="1" applyFont="1" applyBorder="1" applyAlignment="1">
      <alignment horizontal="left"/>
    </xf>
    <xf numFmtId="0" fontId="23" fillId="0" borderId="0" xfId="0" applyFont="1" applyAlignment="1">
      <alignment horizontal="left" vertical="center" wrapText="1"/>
    </xf>
    <xf numFmtId="0" fontId="14" fillId="0" borderId="0" xfId="0" applyFont="1" applyAlignment="1">
      <alignment horizontal="left" vertical="center" wrapText="1"/>
    </xf>
    <xf numFmtId="0" fontId="11" fillId="0" borderId="5"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1" fillId="0" borderId="0" xfId="0" applyFont="1" applyAlignment="1">
      <alignment horizontal="left" vertical="center" wrapText="1"/>
    </xf>
    <xf numFmtId="0" fontId="0" fillId="0" borderId="0" xfId="0" applyFont="1" applyAlignment="1"/>
    <xf numFmtId="0" fontId="11" fillId="0" borderId="9" xfId="0" applyFont="1" applyFill="1" applyBorder="1" applyAlignment="1">
      <alignment horizontal="left" vertical="center" wrapText="1"/>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0" fontId="11" fillId="0" borderId="2" xfId="0" applyFont="1" applyFill="1" applyBorder="1" applyAlignment="1">
      <alignment horizontal="left" wrapTex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cellXfs>
  <cellStyles count="14">
    <cellStyle name="Ezres" xfId="12" builtinId="3"/>
    <cellStyle name="Ezres 2" xfId="7" xr:uid="{00000000-0005-0000-0000-000001000000}"/>
    <cellStyle name="Ezres 3" xfId="6" xr:uid="{00000000-0005-0000-0000-000002000000}"/>
    <cellStyle name="Ezres 3 2" xfId="10" xr:uid="{00000000-0005-0000-0000-000003000000}"/>
    <cellStyle name="Hivatkozás" xfId="4" builtinId="8"/>
    <cellStyle name="Normál" xfId="0" builtinId="0"/>
    <cellStyle name="Normál 2" xfId="2" xr:uid="{00000000-0005-0000-0000-000006000000}"/>
    <cellStyle name="Normál 2 2" xfId="3" xr:uid="{00000000-0005-0000-0000-000007000000}"/>
    <cellStyle name="Normál 23" xfId="5" xr:uid="{00000000-0005-0000-0000-000008000000}"/>
    <cellStyle name="Normál 23 2" xfId="9" xr:uid="{00000000-0005-0000-0000-000009000000}"/>
    <cellStyle name="Normál 4" xfId="11" xr:uid="{00000000-0005-0000-0000-00000A000000}"/>
    <cellStyle name="Normál 4 2" xfId="13" xr:uid="{00000000-0005-0000-0000-00000B000000}"/>
    <cellStyle name="Százalék" xfId="1" builtinId="5"/>
    <cellStyle name="Százalék 2" xfId="8"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75"/>
  <sheetViews>
    <sheetView showGridLines="0" tabSelected="1" workbookViewId="0">
      <selection activeCell="B2" sqref="B2"/>
    </sheetView>
  </sheetViews>
  <sheetFormatPr defaultRowHeight="14.5" x14ac:dyDescent="0.35"/>
  <cols>
    <col min="2" max="2" width="15" customWidth="1"/>
    <col min="3" max="3" width="137.81640625" customWidth="1"/>
  </cols>
  <sheetData>
    <row r="2" spans="1:6" ht="20.5" thickBot="1" x14ac:dyDescent="0.45">
      <c r="B2" s="116" t="s">
        <v>276</v>
      </c>
      <c r="C2" s="114"/>
      <c r="D2" s="53"/>
      <c r="E2" s="115"/>
      <c r="F2" s="115"/>
    </row>
    <row r="3" spans="1:6" ht="15" customHeight="1" thickBot="1" x14ac:dyDescent="0.4">
      <c r="B3" s="148" t="s">
        <v>289</v>
      </c>
      <c r="C3" s="148"/>
      <c r="D3" s="53"/>
      <c r="E3" s="115"/>
      <c r="F3" s="115"/>
    </row>
    <row r="4" spans="1:6" x14ac:dyDescent="0.35">
      <c r="B4" s="132" t="s">
        <v>46</v>
      </c>
      <c r="C4" s="124"/>
      <c r="D4" s="122"/>
      <c r="E4" s="122"/>
      <c r="F4" s="122"/>
    </row>
    <row r="5" spans="1:6" x14ac:dyDescent="0.35">
      <c r="B5" s="121" t="s">
        <v>43</v>
      </c>
      <c r="C5" s="121" t="s">
        <v>110</v>
      </c>
      <c r="D5" s="117"/>
      <c r="E5" s="118"/>
      <c r="F5" s="118"/>
    </row>
    <row r="6" spans="1:6" x14ac:dyDescent="0.35">
      <c r="B6" s="121" t="s">
        <v>42</v>
      </c>
      <c r="C6" s="121" t="s">
        <v>50</v>
      </c>
      <c r="D6" s="117"/>
      <c r="E6" s="117"/>
      <c r="F6" s="117"/>
    </row>
    <row r="7" spans="1:6" x14ac:dyDescent="0.35">
      <c r="B7" s="125"/>
      <c r="C7" s="121"/>
      <c r="D7" s="119"/>
      <c r="E7" s="120"/>
      <c r="F7" s="120"/>
    </row>
    <row r="8" spans="1:6" x14ac:dyDescent="0.35">
      <c r="B8" s="16" t="s">
        <v>47</v>
      </c>
      <c r="C8" s="16"/>
      <c r="D8" s="123"/>
      <c r="E8" s="123"/>
      <c r="F8" s="123"/>
    </row>
    <row r="9" spans="1:6" x14ac:dyDescent="0.35">
      <c r="A9" s="100"/>
      <c r="B9" s="121" t="s">
        <v>41</v>
      </c>
      <c r="C9" s="121" t="s">
        <v>48</v>
      </c>
      <c r="D9" s="119"/>
      <c r="E9" s="119"/>
      <c r="F9" s="119"/>
    </row>
    <row r="10" spans="1:6" x14ac:dyDescent="0.35">
      <c r="B10" s="121"/>
      <c r="C10" s="121"/>
      <c r="D10" s="119"/>
      <c r="E10" s="119"/>
      <c r="F10" s="119"/>
    </row>
    <row r="11" spans="1:6" x14ac:dyDescent="0.35">
      <c r="B11" s="13" t="s">
        <v>111</v>
      </c>
      <c r="C11" s="13"/>
      <c r="D11" s="117"/>
      <c r="E11" s="117"/>
      <c r="F11" s="117"/>
    </row>
    <row r="12" spans="1:6" x14ac:dyDescent="0.35">
      <c r="A12" s="100"/>
      <c r="B12" s="121" t="s">
        <v>44</v>
      </c>
      <c r="C12" s="121" t="s">
        <v>239</v>
      </c>
      <c r="D12" s="119"/>
      <c r="E12" s="119"/>
      <c r="F12" s="119"/>
    </row>
    <row r="13" spans="1:6" x14ac:dyDescent="0.35">
      <c r="B13" s="121"/>
      <c r="C13" s="121"/>
      <c r="D13" s="119"/>
      <c r="E13" s="119"/>
      <c r="F13" s="119"/>
    </row>
    <row r="14" spans="1:6" x14ac:dyDescent="0.35">
      <c r="A14" s="100"/>
      <c r="B14" s="7" t="s">
        <v>112</v>
      </c>
      <c r="C14" s="121"/>
      <c r="D14" s="119"/>
      <c r="E14" s="120"/>
      <c r="F14" s="120"/>
    </row>
    <row r="15" spans="1:6" x14ac:dyDescent="0.35">
      <c r="A15" s="100"/>
      <c r="B15" s="126" t="s">
        <v>45</v>
      </c>
      <c r="C15" s="121" t="s">
        <v>218</v>
      </c>
      <c r="D15" s="119"/>
      <c r="E15" s="120"/>
      <c r="F15" s="120"/>
    </row>
    <row r="16" spans="1:6" ht="15" thickBot="1" x14ac:dyDescent="0.4">
      <c r="A16" s="100"/>
      <c r="B16" s="127"/>
      <c r="C16" s="127"/>
      <c r="D16" s="119"/>
      <c r="E16" s="120"/>
      <c r="F16" s="120"/>
    </row>
    <row r="17" spans="1:6" ht="9.75" customHeight="1" x14ac:dyDescent="0.35">
      <c r="A17" s="100"/>
      <c r="B17" s="121"/>
      <c r="C17" s="121"/>
      <c r="D17" s="119"/>
      <c r="E17" s="120"/>
      <c r="F17" s="120"/>
    </row>
    <row r="18" spans="1:6" x14ac:dyDescent="0.35">
      <c r="E18" s="120"/>
      <c r="F18" s="120"/>
    </row>
    <row r="19" spans="1:6" x14ac:dyDescent="0.35">
      <c r="E19" s="120"/>
      <c r="F19" s="120"/>
    </row>
    <row r="20" spans="1:6" x14ac:dyDescent="0.35">
      <c r="E20" s="120"/>
      <c r="F20" s="120"/>
    </row>
    <row r="21" spans="1:6" x14ac:dyDescent="0.35">
      <c r="E21" s="120"/>
      <c r="F21" s="120"/>
    </row>
    <row r="22" spans="1:6" x14ac:dyDescent="0.35">
      <c r="E22" s="120"/>
      <c r="F22" s="120"/>
    </row>
    <row r="23" spans="1:6" x14ac:dyDescent="0.35">
      <c r="E23" s="120"/>
      <c r="F23" s="120"/>
    </row>
    <row r="24" spans="1:6" x14ac:dyDescent="0.35">
      <c r="E24" s="120"/>
      <c r="F24" s="120"/>
    </row>
    <row r="25" spans="1:6" x14ac:dyDescent="0.35">
      <c r="E25" s="119"/>
      <c r="F25" s="119"/>
    </row>
    <row r="26" spans="1:6" x14ac:dyDescent="0.35">
      <c r="E26" s="119"/>
      <c r="F26" s="119"/>
    </row>
    <row r="27" spans="1:6" x14ac:dyDescent="0.35">
      <c r="E27" s="119"/>
      <c r="F27" s="119"/>
    </row>
    <row r="28" spans="1:6" x14ac:dyDescent="0.35">
      <c r="E28" s="120"/>
      <c r="F28" s="120"/>
    </row>
    <row r="29" spans="1:6" x14ac:dyDescent="0.35">
      <c r="E29" s="120"/>
      <c r="F29" s="120"/>
    </row>
    <row r="30" spans="1:6" x14ac:dyDescent="0.35">
      <c r="E30" s="120"/>
      <c r="F30" s="120"/>
    </row>
    <row r="31" spans="1:6" x14ac:dyDescent="0.35">
      <c r="E31" s="120"/>
      <c r="F31" s="120"/>
    </row>
    <row r="32" spans="1:6" x14ac:dyDescent="0.35">
      <c r="E32" s="120"/>
      <c r="F32" s="120"/>
    </row>
    <row r="33" spans="5:6" x14ac:dyDescent="0.35">
      <c r="E33" s="120"/>
      <c r="F33" s="120"/>
    </row>
    <row r="34" spans="5:6" x14ac:dyDescent="0.35">
      <c r="E34" s="120"/>
      <c r="F34" s="120"/>
    </row>
    <row r="35" spans="5:6" x14ac:dyDescent="0.35">
      <c r="E35" s="120"/>
      <c r="F35" s="120"/>
    </row>
    <row r="36" spans="5:6" x14ac:dyDescent="0.35">
      <c r="E36" s="120"/>
      <c r="F36" s="120"/>
    </row>
    <row r="37" spans="5:6" x14ac:dyDescent="0.35">
      <c r="E37" s="120"/>
      <c r="F37" s="120"/>
    </row>
    <row r="38" spans="5:6" x14ac:dyDescent="0.35">
      <c r="E38" s="120"/>
      <c r="F38" s="120"/>
    </row>
    <row r="39" spans="5:6" x14ac:dyDescent="0.35">
      <c r="E39" s="120"/>
      <c r="F39" s="120"/>
    </row>
    <row r="40" spans="5:6" x14ac:dyDescent="0.35">
      <c r="E40" s="120"/>
      <c r="F40" s="120"/>
    </row>
    <row r="41" spans="5:6" x14ac:dyDescent="0.35">
      <c r="E41" s="120"/>
      <c r="F41" s="120"/>
    </row>
    <row r="42" spans="5:6" x14ac:dyDescent="0.35">
      <c r="E42" s="120"/>
      <c r="F42" s="120"/>
    </row>
    <row r="43" spans="5:6" x14ac:dyDescent="0.35">
      <c r="E43" s="120"/>
      <c r="F43" s="120"/>
    </row>
    <row r="44" spans="5:6" x14ac:dyDescent="0.35">
      <c r="E44" s="120"/>
      <c r="F44" s="120"/>
    </row>
    <row r="45" spans="5:6" x14ac:dyDescent="0.35">
      <c r="E45" s="120"/>
      <c r="F45" s="120"/>
    </row>
    <row r="46" spans="5:6" x14ac:dyDescent="0.35">
      <c r="E46" s="120"/>
      <c r="F46" s="120"/>
    </row>
    <row r="47" spans="5:6" x14ac:dyDescent="0.35">
      <c r="E47" s="120"/>
      <c r="F47" s="120"/>
    </row>
    <row r="48" spans="5:6" x14ac:dyDescent="0.35">
      <c r="E48" s="120"/>
      <c r="F48" s="120"/>
    </row>
    <row r="49" spans="5:6" x14ac:dyDescent="0.35">
      <c r="E49" s="120"/>
      <c r="F49" s="120"/>
    </row>
    <row r="50" spans="5:6" x14ac:dyDescent="0.35">
      <c r="E50" s="120"/>
      <c r="F50" s="120"/>
    </row>
    <row r="51" spans="5:6" x14ac:dyDescent="0.35">
      <c r="E51" s="20"/>
      <c r="F51" s="20"/>
    </row>
    <row r="74" spans="2:3" x14ac:dyDescent="0.35">
      <c r="B74" s="120"/>
      <c r="C74" s="119"/>
    </row>
    <row r="75" spans="2:3" x14ac:dyDescent="0.35">
      <c r="B75" s="20"/>
      <c r="C75" s="20"/>
    </row>
  </sheetData>
  <mergeCells count="1">
    <mergeCell ref="B3:C3"/>
  </mergeCells>
  <hyperlinks>
    <hyperlink ref="C9" location="'CC1'!A1" display="A szabályozói szavatolótőke összetétele" xr:uid="{00000000-0004-0000-0000-000005000000}"/>
    <hyperlink ref="B5" location="'KM1'!A1" display="KM1" xr:uid="{00000000-0004-0000-0000-000006000000}"/>
    <hyperlink ref="B6" location="'OV1'!A1" display="OV1" xr:uid="{00000000-0004-0000-0000-000007000000}"/>
    <hyperlink ref="B9" location="'PV1'!A1" display="PV1" xr:uid="{00000000-0004-0000-0000-000009000000}"/>
    <hyperlink ref="B9" location="'CC1'!A1" display="CC1" xr:uid="{00000000-0004-0000-0000-00000A000000}"/>
    <hyperlink ref="B12" location="'PV1'!A1" display="PV1" xr:uid="{00000000-0004-0000-0000-000014000000}"/>
    <hyperlink ref="B12" location="'LIQ1'!A1" display="LIQ1" xr:uid="{00000000-0004-0000-0000-000015000000}"/>
    <hyperlink ref="B15" location="IFRS9!A1" display="IFRS9" xr:uid="{00000000-0004-0000-0000-00004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54"/>
  <sheetViews>
    <sheetView showGridLines="0" workbookViewId="0">
      <selection activeCell="B4" sqref="B4"/>
    </sheetView>
  </sheetViews>
  <sheetFormatPr defaultRowHeight="14.5" x14ac:dyDescent="0.35"/>
  <cols>
    <col min="1" max="1" width="4.453125" customWidth="1"/>
    <col min="2" max="2" width="5.1796875" customWidth="1"/>
    <col min="3" max="3" width="60.81640625" customWidth="1"/>
    <col min="7" max="8" width="8.7265625" customWidth="1"/>
  </cols>
  <sheetData>
    <row r="1" spans="2:8" ht="12.75" customHeight="1" x14ac:dyDescent="0.35"/>
    <row r="2" spans="2:8" x14ac:dyDescent="0.35">
      <c r="B2" s="98" t="s">
        <v>0</v>
      </c>
      <c r="C2" s="58"/>
      <c r="D2" s="58"/>
      <c r="E2" s="58"/>
    </row>
    <row r="3" spans="2:8" x14ac:dyDescent="0.35">
      <c r="B3" s="1"/>
      <c r="C3" s="1"/>
      <c r="D3" s="1"/>
      <c r="E3" s="1"/>
    </row>
    <row r="4" spans="2:8" ht="15.5" x14ac:dyDescent="0.35">
      <c r="B4" s="15" t="s">
        <v>109</v>
      </c>
      <c r="C4" s="2"/>
      <c r="D4" s="2"/>
    </row>
    <row r="5" spans="2:8" ht="2.15" customHeight="1" x14ac:dyDescent="0.35">
      <c r="C5" s="1"/>
      <c r="D5" s="1"/>
      <c r="E5" s="1"/>
      <c r="F5" s="1"/>
    </row>
    <row r="6" spans="2:8" ht="2.15" customHeight="1" x14ac:dyDescent="0.35">
      <c r="C6" s="151"/>
      <c r="D6" s="151"/>
      <c r="E6" s="151"/>
      <c r="F6" s="1"/>
    </row>
    <row r="7" spans="2:8" ht="2.15" customHeight="1" x14ac:dyDescent="0.35">
      <c r="C7" s="3"/>
      <c r="D7" s="3"/>
      <c r="E7" s="6"/>
      <c r="F7" s="6"/>
    </row>
    <row r="8" spans="2:8" ht="15" thickBot="1" x14ac:dyDescent="0.4"/>
    <row r="9" spans="2:8" x14ac:dyDescent="0.35">
      <c r="B9" s="59"/>
      <c r="C9" s="63" t="s">
        <v>64</v>
      </c>
      <c r="D9" s="67" t="str">
        <f>Contents!B3</f>
        <v>30.09.2023</v>
      </c>
      <c r="E9" s="67" t="s">
        <v>290</v>
      </c>
      <c r="F9" s="67" t="s">
        <v>286</v>
      </c>
      <c r="G9" s="67" t="s">
        <v>287</v>
      </c>
      <c r="H9" s="67" t="s">
        <v>285</v>
      </c>
    </row>
    <row r="10" spans="2:8" ht="15" customHeight="1" x14ac:dyDescent="0.35">
      <c r="B10" s="152" t="s">
        <v>66</v>
      </c>
      <c r="C10" s="152"/>
      <c r="D10" s="152"/>
      <c r="E10" s="152"/>
      <c r="F10" s="152"/>
      <c r="G10" s="152"/>
      <c r="H10" s="152"/>
    </row>
    <row r="11" spans="2:8" x14ac:dyDescent="0.35">
      <c r="B11" s="61">
        <v>1</v>
      </c>
      <c r="C11" s="12" t="s">
        <v>67</v>
      </c>
      <c r="D11" s="8">
        <v>3929662.4025429999</v>
      </c>
      <c r="E11" s="8">
        <v>3551484.7902699457</v>
      </c>
      <c r="F11" s="8">
        <v>3242568.65460891</v>
      </c>
      <c r="G11" s="8">
        <v>3383160.7603016957</v>
      </c>
      <c r="H11" s="8">
        <v>3620662.2179757589</v>
      </c>
    </row>
    <row r="12" spans="2:8" x14ac:dyDescent="0.35">
      <c r="B12" s="61">
        <v>2</v>
      </c>
      <c r="C12" s="11" t="s">
        <v>68</v>
      </c>
      <c r="D12" s="8">
        <v>3929662.4025429999</v>
      </c>
      <c r="E12" s="8">
        <v>3551484.7902699457</v>
      </c>
      <c r="F12" s="8">
        <v>3242568.65460891</v>
      </c>
      <c r="G12" s="8">
        <v>3383160.7603016957</v>
      </c>
      <c r="H12" s="8">
        <v>3620662.2179757589</v>
      </c>
    </row>
    <row r="13" spans="2:8" x14ac:dyDescent="0.35">
      <c r="B13" s="61">
        <v>3</v>
      </c>
      <c r="C13" s="12" t="s">
        <v>69</v>
      </c>
      <c r="D13" s="8">
        <v>4489775.9964039996</v>
      </c>
      <c r="E13" s="8">
        <v>4076507.7183024725</v>
      </c>
      <c r="F13" s="8">
        <v>3767587.8983148709</v>
      </c>
      <c r="G13" s="8">
        <v>3671104.438751338</v>
      </c>
      <c r="H13" s="8">
        <v>3922722.6253527948</v>
      </c>
    </row>
    <row r="14" spans="2:8" x14ac:dyDescent="0.35">
      <c r="B14" s="150" t="s">
        <v>70</v>
      </c>
      <c r="C14" s="150"/>
      <c r="D14" s="150"/>
      <c r="E14" s="150"/>
    </row>
    <row r="15" spans="2:8" x14ac:dyDescent="0.35">
      <c r="B15" s="61">
        <v>4</v>
      </c>
      <c r="C15" s="12" t="s">
        <v>71</v>
      </c>
      <c r="D15" s="8">
        <v>23922959.0744427</v>
      </c>
      <c r="E15" s="8">
        <v>22713599.953939021</v>
      </c>
      <c r="F15" s="8">
        <v>21920450.044597514</v>
      </c>
      <c r="G15" s="8">
        <v>20607705.445922632</v>
      </c>
      <c r="H15" s="8">
        <v>21643868.63697027</v>
      </c>
    </row>
    <row r="16" spans="2:8" x14ac:dyDescent="0.35">
      <c r="B16" s="150" t="s">
        <v>72</v>
      </c>
      <c r="C16" s="150"/>
      <c r="D16" s="150"/>
      <c r="E16" s="150"/>
    </row>
    <row r="17" spans="2:8" x14ac:dyDescent="0.35">
      <c r="B17" s="61">
        <v>5</v>
      </c>
      <c r="C17" s="12" t="s">
        <v>73</v>
      </c>
      <c r="D17" s="10">
        <v>0.16426322472545316</v>
      </c>
      <c r="E17" s="10">
        <v>0.1641696970669326</v>
      </c>
      <c r="F17" s="10">
        <v>0.1672835054908457</v>
      </c>
      <c r="G17" s="10">
        <v>0.16929748397307087</v>
      </c>
      <c r="H17" s="10">
        <v>0.16896895042790572</v>
      </c>
    </row>
    <row r="18" spans="2:8" x14ac:dyDescent="0.35">
      <c r="B18" s="61">
        <v>6</v>
      </c>
      <c r="C18" s="11" t="s">
        <v>74</v>
      </c>
      <c r="D18" s="10">
        <v>0.16426322472545316</v>
      </c>
      <c r="E18" s="10">
        <v>0.1641696970669326</v>
      </c>
      <c r="F18" s="10">
        <v>0.1672835054908457</v>
      </c>
      <c r="G18" s="10">
        <v>0.16929748397307087</v>
      </c>
      <c r="H18" s="10">
        <v>0.16896895042790572</v>
      </c>
    </row>
    <row r="19" spans="2:8" x14ac:dyDescent="0.35">
      <c r="B19" s="61">
        <v>7</v>
      </c>
      <c r="C19" s="12" t="s">
        <v>75</v>
      </c>
      <c r="D19" s="10">
        <v>0.18767644848753276</v>
      </c>
      <c r="E19" s="10">
        <v>0.17814231906530331</v>
      </c>
      <c r="F19" s="10">
        <v>0.18123943972993459</v>
      </c>
      <c r="G19" s="10">
        <v>0.18387803837385355</v>
      </c>
      <c r="H19" s="10">
        <v>0.18423756535557148</v>
      </c>
    </row>
    <row r="20" spans="2:8" ht="24" customHeight="1" x14ac:dyDescent="0.35">
      <c r="B20" s="149" t="s">
        <v>76</v>
      </c>
      <c r="C20" s="149"/>
      <c r="D20" s="149"/>
      <c r="E20" s="149"/>
    </row>
    <row r="21" spans="2:8" ht="21.5" x14ac:dyDescent="0.35">
      <c r="B21" s="56" t="s">
        <v>11</v>
      </c>
      <c r="C21" s="97" t="s">
        <v>77</v>
      </c>
      <c r="D21" s="10">
        <v>0.02</v>
      </c>
      <c r="E21" s="10">
        <v>0.02</v>
      </c>
      <c r="F21" s="10">
        <v>0.02</v>
      </c>
      <c r="G21" s="10">
        <v>2.0000000000000004E-2</v>
      </c>
      <c r="H21" s="10">
        <v>2.0000000000000004E-2</v>
      </c>
    </row>
    <row r="22" spans="2:8" x14ac:dyDescent="0.35">
      <c r="B22" s="61" t="s">
        <v>12</v>
      </c>
      <c r="C22" s="111" t="s">
        <v>78</v>
      </c>
      <c r="D22" s="10">
        <v>1.125E-2</v>
      </c>
      <c r="E22" s="10">
        <v>1.125E-2</v>
      </c>
      <c r="F22" s="10">
        <v>1.125E-2</v>
      </c>
      <c r="G22" s="10">
        <v>1.1249999999999996E-2</v>
      </c>
      <c r="H22" s="10">
        <v>1.1249999999999996E-2</v>
      </c>
    </row>
    <row r="23" spans="2:8" x14ac:dyDescent="0.35">
      <c r="B23" s="61" t="s">
        <v>13</v>
      </c>
      <c r="C23" s="112" t="s">
        <v>79</v>
      </c>
      <c r="D23" s="10">
        <v>1.4999999999999999E-2</v>
      </c>
      <c r="E23" s="10">
        <v>1.4999999999999999E-2</v>
      </c>
      <c r="F23" s="10">
        <v>1.4999999999999999E-2</v>
      </c>
      <c r="G23" s="10">
        <v>1.4999999999999999E-2</v>
      </c>
      <c r="H23" s="10">
        <v>1.4999999999999999E-2</v>
      </c>
    </row>
    <row r="24" spans="2:8" x14ac:dyDescent="0.35">
      <c r="B24" s="61" t="s">
        <v>14</v>
      </c>
      <c r="C24" s="11" t="s">
        <v>80</v>
      </c>
      <c r="D24" s="10">
        <v>0.1</v>
      </c>
      <c r="E24" s="10">
        <v>0.1</v>
      </c>
      <c r="F24" s="10">
        <v>0.1</v>
      </c>
      <c r="G24" s="10">
        <v>0.1</v>
      </c>
      <c r="H24" s="10">
        <v>0.1</v>
      </c>
    </row>
    <row r="25" spans="2:8" ht="15" customHeight="1" x14ac:dyDescent="0.35">
      <c r="B25" s="149" t="s">
        <v>81</v>
      </c>
      <c r="C25" s="149"/>
      <c r="D25" s="149"/>
      <c r="E25" s="149"/>
    </row>
    <row r="26" spans="2:8" x14ac:dyDescent="0.35">
      <c r="B26" s="61">
        <v>8</v>
      </c>
      <c r="C26" s="11" t="s">
        <v>82</v>
      </c>
      <c r="D26" s="10">
        <v>2.5000000000000001E-2</v>
      </c>
      <c r="E26" s="10">
        <v>2.5000000000000001E-2</v>
      </c>
      <c r="F26" s="10">
        <v>2.5000000000000001E-2</v>
      </c>
      <c r="G26" s="10">
        <v>2.5000000000000001E-2</v>
      </c>
      <c r="H26" s="10">
        <v>2.5000000000000001E-2</v>
      </c>
    </row>
    <row r="27" spans="2:8" ht="21.5" x14ac:dyDescent="0.35">
      <c r="B27" s="56" t="s">
        <v>15</v>
      </c>
      <c r="C27" s="97" t="s">
        <v>83</v>
      </c>
      <c r="D27" s="10">
        <v>0</v>
      </c>
      <c r="E27" s="10">
        <v>0</v>
      </c>
      <c r="F27" s="10">
        <v>0</v>
      </c>
      <c r="G27" s="10">
        <v>0</v>
      </c>
      <c r="H27" s="10">
        <v>0</v>
      </c>
    </row>
    <row r="28" spans="2:8" x14ac:dyDescent="0.35">
      <c r="B28" s="61">
        <v>9</v>
      </c>
      <c r="C28" s="11" t="s">
        <v>84</v>
      </c>
      <c r="D28" s="10">
        <v>3.3500000000000001E-3</v>
      </c>
      <c r="E28" s="10">
        <v>2.9000000000156028E-3</v>
      </c>
      <c r="F28" s="10">
        <v>3.3808757109993993E-3</v>
      </c>
      <c r="G28" s="10">
        <v>1.9820178513989145E-3</v>
      </c>
      <c r="H28" s="10">
        <v>8.0000000000000004E-4</v>
      </c>
    </row>
    <row r="29" spans="2:8" x14ac:dyDescent="0.35">
      <c r="B29" s="56" t="s">
        <v>16</v>
      </c>
      <c r="C29" s="12" t="s">
        <v>85</v>
      </c>
      <c r="D29" s="10">
        <v>0</v>
      </c>
      <c r="E29" s="10">
        <v>0</v>
      </c>
      <c r="F29" s="10">
        <v>0</v>
      </c>
      <c r="G29" s="10">
        <v>0</v>
      </c>
      <c r="H29" s="10">
        <v>0</v>
      </c>
    </row>
    <row r="30" spans="2:8" x14ac:dyDescent="0.35">
      <c r="B30" s="61">
        <v>10</v>
      </c>
      <c r="C30" s="11" t="s">
        <v>86</v>
      </c>
      <c r="D30" s="10">
        <v>0</v>
      </c>
      <c r="E30" s="10">
        <v>0</v>
      </c>
      <c r="F30" s="10">
        <v>0</v>
      </c>
      <c r="G30" s="10">
        <v>0</v>
      </c>
      <c r="H30" s="10">
        <v>0</v>
      </c>
    </row>
    <row r="31" spans="2:8" x14ac:dyDescent="0.35">
      <c r="B31" s="61" t="s">
        <v>17</v>
      </c>
      <c r="C31" s="12" t="s">
        <v>87</v>
      </c>
      <c r="D31" s="10">
        <v>0.01</v>
      </c>
      <c r="E31" s="10">
        <v>0.01</v>
      </c>
      <c r="F31" s="10">
        <v>0.01</v>
      </c>
      <c r="G31" s="10">
        <v>5.0000000000000001E-3</v>
      </c>
      <c r="H31" s="10">
        <v>5.0000000000000001E-3</v>
      </c>
    </row>
    <row r="32" spans="2:8" x14ac:dyDescent="0.35">
      <c r="B32" s="61">
        <v>11</v>
      </c>
      <c r="C32" s="11" t="s">
        <v>88</v>
      </c>
      <c r="D32" s="10">
        <v>3.8350000000000002E-2</v>
      </c>
      <c r="E32" s="10">
        <v>3.7900000000015602E-2</v>
      </c>
      <c r="F32" s="10">
        <v>3.83808757109994E-2</v>
      </c>
      <c r="G32" s="10">
        <v>3.1982017851398918E-2</v>
      </c>
      <c r="H32" s="10">
        <v>3.0800000000000001E-2</v>
      </c>
    </row>
    <row r="33" spans="2:8" x14ac:dyDescent="0.35">
      <c r="B33" s="61" t="s">
        <v>18</v>
      </c>
      <c r="C33" s="12" t="s">
        <v>89</v>
      </c>
      <c r="D33" s="10">
        <v>0.13835</v>
      </c>
      <c r="E33" s="10">
        <v>0.13790000000001562</v>
      </c>
      <c r="F33" s="10">
        <v>0.13838087571099941</v>
      </c>
      <c r="G33" s="10">
        <v>0.13198201785139893</v>
      </c>
      <c r="H33" s="10">
        <v>0.1308</v>
      </c>
    </row>
    <row r="34" spans="2:8" x14ac:dyDescent="0.35">
      <c r="B34" s="61">
        <v>12</v>
      </c>
      <c r="C34" s="11" t="s">
        <v>90</v>
      </c>
      <c r="D34" s="10">
        <v>9.459999999999999E-2</v>
      </c>
      <c r="E34" s="10">
        <v>9.4150000000015596E-2</v>
      </c>
      <c r="F34" s="10">
        <v>9.4630875710999401E-2</v>
      </c>
      <c r="G34" s="10">
        <v>8.8232017851398906E-2</v>
      </c>
      <c r="H34" s="10">
        <v>8.7049999999984598E-2</v>
      </c>
    </row>
    <row r="35" spans="2:8" x14ac:dyDescent="0.35">
      <c r="B35" s="149" t="s">
        <v>49</v>
      </c>
      <c r="C35" s="149"/>
      <c r="D35" s="149"/>
      <c r="E35" s="149"/>
    </row>
    <row r="36" spans="2:8" x14ac:dyDescent="0.35">
      <c r="B36" s="61">
        <v>13</v>
      </c>
      <c r="C36" s="11" t="s">
        <v>91</v>
      </c>
      <c r="D36" s="8">
        <v>42388056.795345001</v>
      </c>
      <c r="E36" s="8">
        <v>39645593.368951701</v>
      </c>
      <c r="F36" s="8">
        <v>38883555.085959502</v>
      </c>
      <c r="G36" s="8">
        <v>35399549.983063102</v>
      </c>
      <c r="H36" s="8">
        <v>36600856.045755997</v>
      </c>
    </row>
    <row r="37" spans="2:8" x14ac:dyDescent="0.35">
      <c r="B37" s="61">
        <v>14</v>
      </c>
      <c r="C37" s="12" t="s">
        <v>92</v>
      </c>
      <c r="D37" s="10">
        <v>9.2706830640999993E-2</v>
      </c>
      <c r="E37" s="10">
        <v>8.9599999999999999E-2</v>
      </c>
      <c r="F37" s="10">
        <v>8.3391774425990495E-2</v>
      </c>
      <c r="G37" s="10">
        <v>9.5570727930732666E-2</v>
      </c>
      <c r="H37" s="10">
        <v>9.8922883482545979E-2</v>
      </c>
    </row>
    <row r="38" spans="2:8" ht="31" customHeight="1" x14ac:dyDescent="0.35">
      <c r="B38" s="149" t="s">
        <v>93</v>
      </c>
      <c r="C38" s="149"/>
      <c r="D38" s="149"/>
      <c r="E38" s="149"/>
    </row>
    <row r="39" spans="2:8" x14ac:dyDescent="0.35">
      <c r="B39" s="56" t="s">
        <v>19</v>
      </c>
      <c r="C39" s="97" t="s">
        <v>94</v>
      </c>
      <c r="D39" s="10">
        <v>0</v>
      </c>
      <c r="E39" s="10">
        <v>0</v>
      </c>
      <c r="F39" s="10">
        <v>0</v>
      </c>
      <c r="G39" s="10">
        <v>0</v>
      </c>
      <c r="H39" s="10">
        <v>0</v>
      </c>
    </row>
    <row r="40" spans="2:8" x14ac:dyDescent="0.35">
      <c r="B40" s="61" t="s">
        <v>20</v>
      </c>
      <c r="C40" s="111" t="s">
        <v>78</v>
      </c>
      <c r="D40" s="10">
        <v>0</v>
      </c>
      <c r="E40" s="10">
        <v>0</v>
      </c>
      <c r="F40" s="10">
        <v>0</v>
      </c>
      <c r="G40" s="10">
        <v>0</v>
      </c>
      <c r="H40" s="10">
        <v>0</v>
      </c>
    </row>
    <row r="41" spans="2:8" x14ac:dyDescent="0.35">
      <c r="B41" s="61" t="s">
        <v>21</v>
      </c>
      <c r="C41" s="12" t="s">
        <v>95</v>
      </c>
      <c r="D41" s="10">
        <v>0.03</v>
      </c>
      <c r="E41" s="10">
        <v>0.03</v>
      </c>
      <c r="F41" s="10">
        <v>0.03</v>
      </c>
      <c r="G41" s="10">
        <v>0.03</v>
      </c>
      <c r="H41" s="10">
        <v>0.03</v>
      </c>
    </row>
    <row r="42" spans="2:8" ht="15" customHeight="1" x14ac:dyDescent="0.35">
      <c r="B42" s="149" t="s">
        <v>96</v>
      </c>
      <c r="C42" s="149"/>
      <c r="D42" s="149"/>
      <c r="E42" s="149"/>
    </row>
    <row r="43" spans="2:8" x14ac:dyDescent="0.35">
      <c r="B43" s="61" t="s">
        <v>22</v>
      </c>
      <c r="C43" s="12" t="s">
        <v>97</v>
      </c>
      <c r="D43" s="10">
        <v>0</v>
      </c>
      <c r="E43" s="10">
        <v>0</v>
      </c>
      <c r="F43" s="10">
        <v>0</v>
      </c>
      <c r="G43" s="10">
        <v>0</v>
      </c>
      <c r="H43" s="10">
        <v>0</v>
      </c>
    </row>
    <row r="44" spans="2:8" x14ac:dyDescent="0.35">
      <c r="B44" s="61" t="s">
        <v>23</v>
      </c>
      <c r="C44" s="11" t="s">
        <v>98</v>
      </c>
      <c r="D44" s="10">
        <v>0.03</v>
      </c>
      <c r="E44" s="10">
        <v>0.03</v>
      </c>
      <c r="F44" s="10">
        <v>0.03</v>
      </c>
      <c r="G44" s="10">
        <v>0.03</v>
      </c>
      <c r="H44" s="10">
        <v>0.03</v>
      </c>
    </row>
    <row r="45" spans="2:8" x14ac:dyDescent="0.35">
      <c r="B45" s="13" t="s">
        <v>99</v>
      </c>
      <c r="C45" s="13"/>
      <c r="D45" s="14"/>
      <c r="E45" s="14"/>
    </row>
    <row r="46" spans="2:8" x14ac:dyDescent="0.35">
      <c r="B46" s="61">
        <v>15</v>
      </c>
      <c r="C46" s="11" t="s">
        <v>100</v>
      </c>
      <c r="D46" s="8">
        <v>10331972.2361429</v>
      </c>
      <c r="E46" s="8">
        <v>9348675.5237360392</v>
      </c>
      <c r="F46" s="8">
        <v>9326587.1925953906</v>
      </c>
      <c r="G46" s="8">
        <v>7439159.7583911205</v>
      </c>
      <c r="H46" s="8">
        <v>7152720.1925043603</v>
      </c>
    </row>
    <row r="47" spans="2:8" x14ac:dyDescent="0.35">
      <c r="B47" s="61" t="s">
        <v>24</v>
      </c>
      <c r="C47" s="12" t="s">
        <v>101</v>
      </c>
      <c r="D47" s="8">
        <v>7026504.0679568993</v>
      </c>
      <c r="E47" s="8">
        <v>6250816.1480423436</v>
      </c>
      <c r="F47" s="8">
        <v>6315906.7866298687</v>
      </c>
      <c r="G47" s="8">
        <v>6175742.4280536072</v>
      </c>
      <c r="H47" s="8">
        <v>6225771.8080964722</v>
      </c>
    </row>
    <row r="48" spans="2:8" x14ac:dyDescent="0.35">
      <c r="B48" s="61" t="s">
        <v>25</v>
      </c>
      <c r="C48" s="11" t="s">
        <v>102</v>
      </c>
      <c r="D48" s="8">
        <v>2406809.2058812547</v>
      </c>
      <c r="E48" s="8">
        <v>1658096.3013384398</v>
      </c>
      <c r="F48" s="8">
        <v>1567981.7048656624</v>
      </c>
      <c r="G48" s="8">
        <v>1852865.3873074939</v>
      </c>
      <c r="H48" s="8">
        <v>2036159.844738692</v>
      </c>
    </row>
    <row r="49" spans="2:8" x14ac:dyDescent="0.35">
      <c r="B49" s="61">
        <v>16</v>
      </c>
      <c r="C49" s="12" t="s">
        <v>103</v>
      </c>
      <c r="D49" s="8">
        <v>4619694.8620756445</v>
      </c>
      <c r="E49" s="8">
        <v>4592719.8467039047</v>
      </c>
      <c r="F49" s="8">
        <v>4747925.0817642072</v>
      </c>
      <c r="G49" s="8">
        <v>4322877.0407461142</v>
      </c>
      <c r="H49" s="8">
        <v>4189611.9633577787</v>
      </c>
    </row>
    <row r="50" spans="2:8" x14ac:dyDescent="0.35">
      <c r="B50" s="61">
        <v>17</v>
      </c>
      <c r="C50" s="11" t="s">
        <v>104</v>
      </c>
      <c r="D50" s="10">
        <v>2.2365053417187544</v>
      </c>
      <c r="E50" s="10">
        <v>2.0355423008101368</v>
      </c>
      <c r="F50" s="10">
        <v>1.9643501175738587</v>
      </c>
      <c r="G50" s="10">
        <v>1.720881646244361</v>
      </c>
      <c r="H50" s="10">
        <v>1.7072512335418744</v>
      </c>
    </row>
    <row r="51" spans="2:8" x14ac:dyDescent="0.35">
      <c r="B51" s="150" t="s">
        <v>105</v>
      </c>
      <c r="C51" s="150"/>
      <c r="D51" s="150"/>
      <c r="E51" s="150"/>
      <c r="G51" s="141"/>
      <c r="H51" s="141"/>
    </row>
    <row r="52" spans="2:8" x14ac:dyDescent="0.35">
      <c r="B52" s="61">
        <v>18</v>
      </c>
      <c r="C52" s="11" t="s">
        <v>106</v>
      </c>
      <c r="D52" s="8">
        <v>30594256.657882281</v>
      </c>
      <c r="E52" s="8">
        <v>28576119.21026649</v>
      </c>
      <c r="F52" s="8">
        <v>26937317.04201372</v>
      </c>
      <c r="G52" s="8">
        <v>24540723.6295458</v>
      </c>
      <c r="H52" s="9">
        <v>24839466.891510129</v>
      </c>
    </row>
    <row r="53" spans="2:8" x14ac:dyDescent="0.35">
      <c r="B53" s="61">
        <v>19</v>
      </c>
      <c r="C53" s="12" t="s">
        <v>107</v>
      </c>
      <c r="D53" s="8">
        <v>20569842.212391123</v>
      </c>
      <c r="E53" s="8">
        <v>19751804.163244605</v>
      </c>
      <c r="F53" s="8">
        <v>18983855.338281941</v>
      </c>
      <c r="G53" s="8">
        <v>17897063.762056049</v>
      </c>
      <c r="H53" s="8">
        <v>18941351.80525694</v>
      </c>
    </row>
    <row r="54" spans="2:8" ht="15" thickBot="1" x14ac:dyDescent="0.4">
      <c r="B54" s="62">
        <v>20</v>
      </c>
      <c r="C54" s="113" t="s">
        <v>108</v>
      </c>
      <c r="D54" s="64">
        <v>1.487335505152904</v>
      </c>
      <c r="E54" s="64">
        <v>1.446759950336219</v>
      </c>
      <c r="F54" s="64">
        <v>1.4189592452115458</v>
      </c>
      <c r="G54" s="64">
        <v>1.3712150750434893</v>
      </c>
      <c r="H54" s="64">
        <v>1.311388286691145</v>
      </c>
    </row>
  </sheetData>
  <sheetProtection algorithmName="SHA-512" hashValue="/HOYyxcU41I1YYSIjKm1B5JrEngSjAENvtvueFjrVGTQaWRydgGjamycQyzCSmO7yqQj7Uqx3XCOwdxWwQl47A==" saltValue="hjC0ooiJlQC1ufUys2Nl3g==" spinCount="100000" sheet="1" objects="1" scenarios="1"/>
  <mergeCells count="10">
    <mergeCell ref="C6:E6"/>
    <mergeCell ref="B14:E14"/>
    <mergeCell ref="B16:E16"/>
    <mergeCell ref="B20:E20"/>
    <mergeCell ref="B10:H10"/>
    <mergeCell ref="B25:E25"/>
    <mergeCell ref="B35:E35"/>
    <mergeCell ref="B38:E38"/>
    <mergeCell ref="B42:E42"/>
    <mergeCell ref="B51:E51"/>
  </mergeCells>
  <hyperlinks>
    <hyperlink ref="B2" location="Tartalom!A1" display="Back to contents page" xr:uid="{00000000-0004-0000-0100-000000000000}"/>
    <hyperlink ref="B2:E2" location="CONTENTS!A1" display="Back to contents page" xr:uid="{00000000-0004-0000-0100-00000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22"/>
  <sheetViews>
    <sheetView showGridLines="0" topLeftCell="A8" workbookViewId="0"/>
  </sheetViews>
  <sheetFormatPr defaultRowHeight="14.5" x14ac:dyDescent="0.35"/>
  <cols>
    <col min="1" max="1" width="4.453125" customWidth="1"/>
    <col min="2" max="2" width="5.54296875" customWidth="1"/>
    <col min="3" max="3" width="60.81640625" customWidth="1"/>
    <col min="6" max="6" width="17.81640625" customWidth="1"/>
    <col min="8" max="9" width="13.81640625" bestFit="1" customWidth="1"/>
    <col min="10" max="10" width="12.54296875" bestFit="1" customWidth="1"/>
  </cols>
  <sheetData>
    <row r="1" spans="2:10" ht="12.75" customHeight="1" x14ac:dyDescent="0.35"/>
    <row r="2" spans="2:10" x14ac:dyDescent="0.35">
      <c r="B2" s="98" t="s">
        <v>0</v>
      </c>
      <c r="C2" s="58"/>
      <c r="D2" s="58"/>
      <c r="E2" s="58"/>
      <c r="F2" s="58"/>
    </row>
    <row r="3" spans="2:10" x14ac:dyDescent="0.35">
      <c r="B3" s="1"/>
      <c r="C3" s="1"/>
      <c r="D3" s="1"/>
      <c r="E3" s="1"/>
      <c r="F3" s="1"/>
    </row>
    <row r="4" spans="2:10" ht="15.5" x14ac:dyDescent="0.35">
      <c r="B4" s="15" t="s">
        <v>63</v>
      </c>
      <c r="C4" s="2"/>
      <c r="D4" s="2"/>
      <c r="E4" s="2"/>
      <c r="F4" s="2"/>
    </row>
    <row r="5" spans="2:10" x14ac:dyDescent="0.35">
      <c r="B5" s="1"/>
      <c r="C5" s="1"/>
      <c r="D5" s="1"/>
      <c r="E5" s="1"/>
      <c r="F5" s="1"/>
    </row>
    <row r="6" spans="2:10" ht="36.75" customHeight="1" x14ac:dyDescent="0.35">
      <c r="B6" s="157" t="s">
        <v>295</v>
      </c>
      <c r="C6" s="157"/>
      <c r="D6" s="157"/>
      <c r="E6" s="157"/>
      <c r="F6" s="157"/>
      <c r="G6" s="1"/>
    </row>
    <row r="7" spans="2:10" x14ac:dyDescent="0.35">
      <c r="C7" s="3"/>
      <c r="D7" s="3"/>
      <c r="E7" s="4"/>
      <c r="F7" s="5"/>
      <c r="G7" s="6"/>
    </row>
    <row r="8" spans="2:10" ht="15" thickBot="1" x14ac:dyDescent="0.4"/>
    <row r="9" spans="2:10" ht="21.5" thickBot="1" x14ac:dyDescent="0.4">
      <c r="B9" s="59"/>
      <c r="C9" s="153" t="s">
        <v>64</v>
      </c>
      <c r="D9" s="155" t="s">
        <v>61</v>
      </c>
      <c r="E9" s="155"/>
      <c r="F9" s="17" t="s">
        <v>62</v>
      </c>
    </row>
    <row r="10" spans="2:10" ht="15" thickBot="1" x14ac:dyDescent="0.4">
      <c r="B10" s="26"/>
      <c r="C10" s="154"/>
      <c r="D10" s="140" t="str">
        <f>Contents!B3</f>
        <v>30.09.2023</v>
      </c>
      <c r="E10" s="140" t="s">
        <v>290</v>
      </c>
      <c r="F10" s="140" t="str">
        <f>D10</f>
        <v>30.09.2023</v>
      </c>
    </row>
    <row r="11" spans="2:10" x14ac:dyDescent="0.35">
      <c r="B11" s="60">
        <v>1</v>
      </c>
      <c r="C11" s="18" t="s">
        <v>51</v>
      </c>
      <c r="D11" s="142">
        <v>21340178.501199231</v>
      </c>
      <c r="E11" s="142">
        <v>20197626.113448545</v>
      </c>
      <c r="F11" s="143">
        <v>1707214.2800959386</v>
      </c>
    </row>
    <row r="12" spans="2:10" x14ac:dyDescent="0.35">
      <c r="B12" s="61">
        <v>2</v>
      </c>
      <c r="C12" s="11" t="s">
        <v>52</v>
      </c>
      <c r="D12" s="144">
        <v>21340178.501199231</v>
      </c>
      <c r="E12" s="144">
        <v>20197626.113448545</v>
      </c>
      <c r="F12" s="145">
        <v>1707214.2800959386</v>
      </c>
      <c r="H12" s="141"/>
      <c r="I12" s="141"/>
      <c r="J12" s="141"/>
    </row>
    <row r="13" spans="2:10" x14ac:dyDescent="0.35">
      <c r="B13" s="61">
        <v>6</v>
      </c>
      <c r="C13" s="18" t="s">
        <v>53</v>
      </c>
      <c r="D13" s="142">
        <v>277045.58238799998</v>
      </c>
      <c r="E13" s="142">
        <v>279857.625</v>
      </c>
      <c r="F13" s="143">
        <v>22163.64659104</v>
      </c>
      <c r="H13" s="141"/>
      <c r="I13" s="141"/>
      <c r="J13" s="141"/>
    </row>
    <row r="14" spans="2:10" x14ac:dyDescent="0.35">
      <c r="B14" s="61">
        <v>7</v>
      </c>
      <c r="C14" s="11" t="s">
        <v>65</v>
      </c>
      <c r="D14" s="144">
        <v>249562.39347499999</v>
      </c>
      <c r="E14" s="144">
        <v>247234.49999999997</v>
      </c>
      <c r="F14" s="145">
        <v>19964.991478</v>
      </c>
      <c r="H14" s="141"/>
      <c r="I14" s="141"/>
      <c r="J14" s="141"/>
    </row>
    <row r="15" spans="2:10" x14ac:dyDescent="0.35">
      <c r="B15" s="61" t="s">
        <v>8</v>
      </c>
      <c r="C15" s="11" t="s">
        <v>55</v>
      </c>
      <c r="D15" s="144">
        <v>27483.188913000002</v>
      </c>
      <c r="E15" s="144">
        <v>32623.125</v>
      </c>
      <c r="F15" s="145">
        <v>2198.6551130400003</v>
      </c>
      <c r="H15" s="141"/>
      <c r="I15" s="141"/>
      <c r="J15" s="141"/>
    </row>
    <row r="16" spans="2:10" x14ac:dyDescent="0.35">
      <c r="B16" s="61">
        <v>20</v>
      </c>
      <c r="C16" s="18" t="s">
        <v>56</v>
      </c>
      <c r="D16" s="142">
        <v>384729.30988449999</v>
      </c>
      <c r="E16" s="142">
        <v>324994.72028349998</v>
      </c>
      <c r="F16" s="143">
        <v>30778.344790759998</v>
      </c>
      <c r="H16" s="141"/>
      <c r="I16" s="141"/>
      <c r="J16" s="141"/>
    </row>
    <row r="17" spans="2:10" x14ac:dyDescent="0.35">
      <c r="B17" s="61">
        <v>21</v>
      </c>
      <c r="C17" s="11" t="s">
        <v>54</v>
      </c>
      <c r="D17" s="144">
        <v>384729.30988449999</v>
      </c>
      <c r="E17" s="144">
        <v>324994.72028349998</v>
      </c>
      <c r="F17" s="145">
        <v>30778.344790759998</v>
      </c>
      <c r="H17" s="141"/>
      <c r="I17" s="141"/>
      <c r="J17" s="141"/>
    </row>
    <row r="18" spans="2:10" x14ac:dyDescent="0.35">
      <c r="B18" s="61">
        <v>23</v>
      </c>
      <c r="C18" s="18" t="s">
        <v>57</v>
      </c>
      <c r="D18" s="142">
        <v>1921005.68163518</v>
      </c>
      <c r="E18" s="142">
        <v>1911121.4654880001</v>
      </c>
      <c r="F18" s="143">
        <v>153680.4545308144</v>
      </c>
      <c r="H18" s="141"/>
      <c r="I18" s="141"/>
      <c r="J18" s="141"/>
    </row>
    <row r="19" spans="2:10" x14ac:dyDescent="0.35">
      <c r="B19" s="61" t="s">
        <v>9</v>
      </c>
      <c r="C19" s="11" t="s">
        <v>58</v>
      </c>
      <c r="D19" s="144">
        <v>986863.20748518303</v>
      </c>
      <c r="E19" s="144">
        <v>986863.20748800004</v>
      </c>
      <c r="F19" s="145">
        <v>78949.056598814641</v>
      </c>
      <c r="H19" s="141"/>
      <c r="I19" s="141"/>
      <c r="J19" s="141"/>
    </row>
    <row r="20" spans="2:10" x14ac:dyDescent="0.35">
      <c r="B20" s="56" t="s">
        <v>10</v>
      </c>
      <c r="C20" s="11" t="s">
        <v>59</v>
      </c>
      <c r="D20" s="144">
        <v>934142.47415000002</v>
      </c>
      <c r="E20" s="144">
        <v>924258.25800000003</v>
      </c>
      <c r="F20" s="145">
        <v>74731.397932000007</v>
      </c>
      <c r="H20" s="141"/>
      <c r="I20" s="141"/>
      <c r="J20" s="141"/>
    </row>
    <row r="21" spans="2:10" ht="15" thickBot="1" x14ac:dyDescent="0.4">
      <c r="B21" s="62">
        <v>29</v>
      </c>
      <c r="C21" s="19" t="s">
        <v>60</v>
      </c>
      <c r="D21" s="146">
        <v>23922959.0744427</v>
      </c>
      <c r="E21" s="146">
        <v>22713599.887464002</v>
      </c>
      <c r="F21" s="34">
        <v>1913836.725955416</v>
      </c>
      <c r="H21" s="141"/>
      <c r="I21" s="141"/>
      <c r="J21" s="141"/>
    </row>
    <row r="22" spans="2:10" ht="48" customHeight="1" x14ac:dyDescent="0.35">
      <c r="B22" s="156" t="s">
        <v>277</v>
      </c>
      <c r="C22" s="156"/>
      <c r="D22" s="156"/>
      <c r="E22" s="156"/>
      <c r="F22" s="156"/>
    </row>
  </sheetData>
  <sheetProtection algorithmName="SHA-512" hashValue="z6EqTLs2VEOUgz4iRDwhs5eaWaEo2AKzhT6fsuafbgpjykgxLfGHIkrii1/D3t1gpxZrmwprZbZJFKXyQNYzEA==" saltValue="keYEtiOwynrT42k5gMAbhw==" spinCount="100000" sheet="1" objects="1" scenarios="1"/>
  <mergeCells count="4">
    <mergeCell ref="C9:C10"/>
    <mergeCell ref="D9:E9"/>
    <mergeCell ref="B22:F22"/>
    <mergeCell ref="B6:F6"/>
  </mergeCells>
  <hyperlinks>
    <hyperlink ref="B2" location="Tartalom!A1" display="Back to contents page" xr:uid="{00000000-0004-0000-0200-000000000000}"/>
    <hyperlink ref="B2:F2" location="CONTENTS!A1" display="Back to contents page" xr:uid="{00000000-0004-0000-0200-000001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17"/>
  <sheetViews>
    <sheetView showGridLines="0" topLeftCell="A79" zoomScaleNormal="100" workbookViewId="0">
      <selection activeCell="B4" sqref="B4"/>
    </sheetView>
  </sheetViews>
  <sheetFormatPr defaultRowHeight="14.5" x14ac:dyDescent="0.35"/>
  <cols>
    <col min="1" max="1" width="4.453125" customWidth="1"/>
    <col min="2" max="2" width="6.81640625" customWidth="1"/>
    <col min="3" max="3" width="62.54296875" customWidth="1"/>
    <col min="4" max="4" width="13.81640625" customWidth="1"/>
    <col min="5" max="5" width="27.1796875" customWidth="1"/>
  </cols>
  <sheetData>
    <row r="1" spans="2:10" ht="12.75" customHeight="1" x14ac:dyDescent="0.35"/>
    <row r="2" spans="2:10" x14ac:dyDescent="0.35">
      <c r="B2" s="98" t="s">
        <v>0</v>
      </c>
      <c r="C2" s="58"/>
      <c r="D2" s="58"/>
    </row>
    <row r="3" spans="2:10" x14ac:dyDescent="0.35">
      <c r="B3" s="1"/>
      <c r="C3" s="1"/>
      <c r="D3" s="1"/>
    </row>
    <row r="4" spans="2:10" ht="15.5" x14ac:dyDescent="0.35">
      <c r="B4" s="15" t="s">
        <v>113</v>
      </c>
      <c r="C4" s="2"/>
      <c r="D4" s="2"/>
    </row>
    <row r="5" spans="2:10" x14ac:dyDescent="0.35">
      <c r="B5" s="1"/>
      <c r="C5" s="1"/>
      <c r="D5" s="1"/>
    </row>
    <row r="6" spans="2:10" ht="150.5" customHeight="1" x14ac:dyDescent="0.35">
      <c r="B6" s="159" t="s">
        <v>292</v>
      </c>
      <c r="C6" s="159"/>
      <c r="D6" s="159"/>
      <c r="E6" s="159"/>
      <c r="F6" s="159"/>
      <c r="G6" s="159"/>
      <c r="H6" s="159"/>
      <c r="I6" s="159"/>
      <c r="J6" s="159"/>
    </row>
    <row r="7" spans="2:10" ht="35.5" customHeight="1" x14ac:dyDescent="0.35">
      <c r="B7" s="164" t="s">
        <v>293</v>
      </c>
      <c r="C7" s="164"/>
      <c r="D7" s="164"/>
      <c r="E7" s="164"/>
      <c r="F7" s="164"/>
      <c r="G7" s="164"/>
      <c r="H7" s="164"/>
      <c r="I7" s="164"/>
      <c r="J7" s="164"/>
    </row>
    <row r="8" spans="2:10" ht="15" thickBot="1" x14ac:dyDescent="0.4">
      <c r="B8" s="21"/>
      <c r="C8" s="158" t="str">
        <f>Contents!B3</f>
        <v>30.09.2023</v>
      </c>
      <c r="D8" s="158"/>
      <c r="E8" s="158"/>
    </row>
    <row r="9" spans="2:10" ht="45" customHeight="1" thickBot="1" x14ac:dyDescent="0.4">
      <c r="B9" s="161" t="s">
        <v>64</v>
      </c>
      <c r="C9" s="161"/>
      <c r="D9" s="161"/>
      <c r="E9" s="136" t="s">
        <v>114</v>
      </c>
    </row>
    <row r="10" spans="2:10" x14ac:dyDescent="0.35">
      <c r="B10" s="162" t="s">
        <v>116</v>
      </c>
      <c r="C10" s="162"/>
      <c r="D10" s="162"/>
      <c r="E10" s="162"/>
    </row>
    <row r="11" spans="2:10" x14ac:dyDescent="0.35">
      <c r="B11" s="56">
        <v>1</v>
      </c>
      <c r="C11" s="22" t="s">
        <v>115</v>
      </c>
      <c r="D11" s="30">
        <v>28000.001000000004</v>
      </c>
      <c r="E11" s="28"/>
    </row>
    <row r="12" spans="2:10" x14ac:dyDescent="0.35">
      <c r="B12" s="56"/>
      <c r="C12" s="11" t="s">
        <v>117</v>
      </c>
      <c r="D12" s="30">
        <v>28000.001000000004</v>
      </c>
      <c r="E12" s="28">
        <v>44</v>
      </c>
    </row>
    <row r="13" spans="2:10" x14ac:dyDescent="0.35">
      <c r="B13" s="56">
        <v>2</v>
      </c>
      <c r="C13" s="22" t="s">
        <v>118</v>
      </c>
      <c r="D13" s="30">
        <v>3785100.5490467106</v>
      </c>
      <c r="E13" s="28" t="s">
        <v>278</v>
      </c>
    </row>
    <row r="14" spans="2:10" x14ac:dyDescent="0.35">
      <c r="B14" s="56">
        <v>3</v>
      </c>
      <c r="C14" s="22" t="s">
        <v>123</v>
      </c>
      <c r="D14" s="30">
        <v>196667.65942000001</v>
      </c>
      <c r="E14" s="28" t="s">
        <v>279</v>
      </c>
    </row>
    <row r="15" spans="2:10" x14ac:dyDescent="0.35">
      <c r="B15" s="56" t="s">
        <v>26</v>
      </c>
      <c r="C15" s="29" t="s">
        <v>119</v>
      </c>
      <c r="D15" s="30">
        <v>0</v>
      </c>
      <c r="E15" s="28"/>
    </row>
    <row r="16" spans="2:10" ht="20" x14ac:dyDescent="0.35">
      <c r="B16" s="56">
        <v>4</v>
      </c>
      <c r="C16" s="22" t="s">
        <v>124</v>
      </c>
      <c r="D16" s="30">
        <v>0</v>
      </c>
      <c r="E16" s="28"/>
    </row>
    <row r="17" spans="2:5" x14ac:dyDescent="0.35">
      <c r="B17" s="56">
        <v>5</v>
      </c>
      <c r="C17" s="22" t="s">
        <v>120</v>
      </c>
      <c r="D17" s="30">
        <v>36042.503903406701</v>
      </c>
      <c r="E17" s="28">
        <v>65</v>
      </c>
    </row>
    <row r="18" spans="2:5" x14ac:dyDescent="0.35">
      <c r="B18" s="56" t="s">
        <v>27</v>
      </c>
      <c r="C18" s="29" t="s">
        <v>121</v>
      </c>
      <c r="D18" s="30">
        <v>0</v>
      </c>
      <c r="E18" s="28"/>
    </row>
    <row r="19" spans="2:5" x14ac:dyDescent="0.35">
      <c r="B19" s="68">
        <v>6</v>
      </c>
      <c r="C19" s="43" t="s">
        <v>122</v>
      </c>
      <c r="D19" s="50">
        <v>4045810.7133701174</v>
      </c>
      <c r="E19" s="44"/>
    </row>
    <row r="20" spans="2:5" x14ac:dyDescent="0.35">
      <c r="B20" s="162" t="s">
        <v>125</v>
      </c>
      <c r="C20" s="162"/>
      <c r="D20" s="162"/>
      <c r="E20" s="162"/>
    </row>
    <row r="21" spans="2:5" x14ac:dyDescent="0.35">
      <c r="B21" s="56">
        <v>7</v>
      </c>
      <c r="C21" s="22" t="s">
        <v>126</v>
      </c>
      <c r="D21" s="30">
        <v>-3848.985423652</v>
      </c>
      <c r="E21" s="28" t="s">
        <v>280</v>
      </c>
    </row>
    <row r="22" spans="2:5" x14ac:dyDescent="0.35">
      <c r="B22" s="56">
        <v>8</v>
      </c>
      <c r="C22" s="22" t="s">
        <v>127</v>
      </c>
      <c r="D22" s="30">
        <v>-177669.56017225923</v>
      </c>
      <c r="E22" s="28">
        <v>16</v>
      </c>
    </row>
    <row r="23" spans="2:5" ht="38.25" customHeight="1" x14ac:dyDescent="0.35">
      <c r="B23" s="56">
        <v>10</v>
      </c>
      <c r="C23" s="22" t="s">
        <v>138</v>
      </c>
      <c r="D23" s="30">
        <v>-30282.961350000001</v>
      </c>
      <c r="E23" s="28">
        <v>22</v>
      </c>
    </row>
    <row r="24" spans="2:5" ht="24.75" customHeight="1" x14ac:dyDescent="0.35">
      <c r="B24" s="56">
        <v>11</v>
      </c>
      <c r="C24" s="22" t="s">
        <v>139</v>
      </c>
      <c r="D24" s="30">
        <v>0</v>
      </c>
      <c r="E24" s="28"/>
    </row>
    <row r="25" spans="2:5" x14ac:dyDescent="0.35">
      <c r="B25" s="56">
        <v>12</v>
      </c>
      <c r="C25" s="22" t="s">
        <v>128</v>
      </c>
      <c r="D25" s="30">
        <v>0</v>
      </c>
      <c r="E25" s="28"/>
    </row>
    <row r="26" spans="2:5" x14ac:dyDescent="0.35">
      <c r="B26" s="56">
        <v>13</v>
      </c>
      <c r="C26" s="22" t="s">
        <v>129</v>
      </c>
      <c r="D26" s="30">
        <v>0</v>
      </c>
      <c r="E26" s="28"/>
    </row>
    <row r="27" spans="2:5" ht="27" customHeight="1" x14ac:dyDescent="0.35">
      <c r="B27" s="56">
        <v>14</v>
      </c>
      <c r="C27" s="22" t="s">
        <v>130</v>
      </c>
      <c r="D27" s="30">
        <v>0</v>
      </c>
      <c r="E27" s="28"/>
    </row>
    <row r="28" spans="2:5" x14ac:dyDescent="0.35">
      <c r="B28" s="56">
        <v>15</v>
      </c>
      <c r="C28" s="22" t="s">
        <v>131</v>
      </c>
      <c r="D28" s="30">
        <v>0</v>
      </c>
      <c r="E28" s="28"/>
    </row>
    <row r="29" spans="2:5" ht="22.5" customHeight="1" x14ac:dyDescent="0.35">
      <c r="B29" s="56">
        <v>16</v>
      </c>
      <c r="C29" s="22" t="s">
        <v>140</v>
      </c>
      <c r="D29" s="30">
        <v>-13226.2</v>
      </c>
      <c r="E29" s="28">
        <v>63</v>
      </c>
    </row>
    <row r="30" spans="2:5" ht="41.25" customHeight="1" x14ac:dyDescent="0.35">
      <c r="B30" s="56">
        <v>17</v>
      </c>
      <c r="C30" s="22" t="s">
        <v>141</v>
      </c>
      <c r="D30" s="30">
        <v>0</v>
      </c>
      <c r="E30" s="28"/>
    </row>
    <row r="31" spans="2:5" ht="39" customHeight="1" x14ac:dyDescent="0.35">
      <c r="B31" s="56">
        <v>18</v>
      </c>
      <c r="C31" s="22" t="s">
        <v>142</v>
      </c>
      <c r="D31" s="30">
        <v>0</v>
      </c>
      <c r="E31" s="28"/>
    </row>
    <row r="32" spans="2:5" ht="40.5" customHeight="1" x14ac:dyDescent="0.35">
      <c r="B32" s="56">
        <v>19</v>
      </c>
      <c r="C32" s="22" t="s">
        <v>143</v>
      </c>
      <c r="D32" s="30">
        <v>0</v>
      </c>
      <c r="E32" s="28"/>
    </row>
    <row r="33" spans="2:5" ht="28.5" customHeight="1" x14ac:dyDescent="0.35">
      <c r="B33" s="56" t="s">
        <v>5</v>
      </c>
      <c r="C33" s="137" t="s">
        <v>144</v>
      </c>
      <c r="D33" s="30">
        <v>0</v>
      </c>
      <c r="E33" s="28"/>
    </row>
    <row r="34" spans="2:5" x14ac:dyDescent="0.35">
      <c r="B34" s="56" t="s">
        <v>6</v>
      </c>
      <c r="C34" s="11" t="s">
        <v>132</v>
      </c>
      <c r="D34" s="30">
        <v>0</v>
      </c>
      <c r="E34" s="28"/>
    </row>
    <row r="35" spans="2:5" x14ac:dyDescent="0.35">
      <c r="B35" s="56" t="s">
        <v>7</v>
      </c>
      <c r="C35" s="11" t="s">
        <v>133</v>
      </c>
      <c r="D35" s="30">
        <v>0</v>
      </c>
      <c r="E35" s="28"/>
    </row>
    <row r="36" spans="2:5" x14ac:dyDescent="0.35">
      <c r="B36" s="56" t="s">
        <v>28</v>
      </c>
      <c r="C36" s="11" t="s">
        <v>134</v>
      </c>
      <c r="D36" s="30">
        <v>0</v>
      </c>
      <c r="E36" s="28"/>
    </row>
    <row r="37" spans="2:5" ht="20" x14ac:dyDescent="0.35">
      <c r="B37" s="56">
        <v>21</v>
      </c>
      <c r="C37" s="22" t="s">
        <v>145</v>
      </c>
      <c r="D37" s="30">
        <v>0</v>
      </c>
      <c r="E37" s="28"/>
    </row>
    <row r="38" spans="2:5" x14ac:dyDescent="0.35">
      <c r="B38" s="56">
        <v>22</v>
      </c>
      <c r="C38" s="22" t="s">
        <v>146</v>
      </c>
      <c r="D38" s="30">
        <v>0</v>
      </c>
      <c r="E38" s="28"/>
    </row>
    <row r="39" spans="2:5" ht="20" x14ac:dyDescent="0.35">
      <c r="B39" s="56">
        <v>23</v>
      </c>
      <c r="C39" s="11" t="s">
        <v>147</v>
      </c>
      <c r="D39" s="30">
        <v>0</v>
      </c>
      <c r="E39" s="28"/>
    </row>
    <row r="40" spans="2:5" x14ac:dyDescent="0.35">
      <c r="B40" s="56">
        <v>25</v>
      </c>
      <c r="C40" s="11" t="s">
        <v>148</v>
      </c>
      <c r="D40" s="30">
        <v>0</v>
      </c>
      <c r="E40" s="28"/>
    </row>
    <row r="41" spans="2:5" x14ac:dyDescent="0.35">
      <c r="B41" s="56" t="s">
        <v>29</v>
      </c>
      <c r="C41" s="29" t="s">
        <v>135</v>
      </c>
      <c r="D41" s="30">
        <v>0</v>
      </c>
      <c r="E41" s="28"/>
    </row>
    <row r="42" spans="2:5" ht="42.75" customHeight="1" x14ac:dyDescent="0.35">
      <c r="B42" s="56" t="s">
        <v>30</v>
      </c>
      <c r="C42" s="137" t="s">
        <v>149</v>
      </c>
      <c r="D42" s="30">
        <v>0</v>
      </c>
      <c r="E42" s="28"/>
    </row>
    <row r="43" spans="2:5" ht="24" customHeight="1" x14ac:dyDescent="0.35">
      <c r="B43" s="56">
        <v>27</v>
      </c>
      <c r="C43" s="22" t="s">
        <v>150</v>
      </c>
      <c r="D43" s="30">
        <v>0</v>
      </c>
      <c r="E43" s="28"/>
    </row>
    <row r="44" spans="2:5" x14ac:dyDescent="0.35">
      <c r="B44" s="56" t="s">
        <v>31</v>
      </c>
      <c r="C44" s="137" t="s">
        <v>151</v>
      </c>
      <c r="D44" s="30">
        <v>108879.39611913479</v>
      </c>
      <c r="E44" s="28"/>
    </row>
    <row r="45" spans="2:5" x14ac:dyDescent="0.35">
      <c r="B45" s="56">
        <v>28</v>
      </c>
      <c r="C45" s="35" t="s">
        <v>137</v>
      </c>
      <c r="D45" s="37">
        <v>-116148.31082677643</v>
      </c>
      <c r="E45" s="38"/>
    </row>
    <row r="46" spans="2:5" x14ac:dyDescent="0.35">
      <c r="B46" s="68">
        <v>29</v>
      </c>
      <c r="C46" s="45" t="s">
        <v>136</v>
      </c>
      <c r="D46" s="50">
        <v>3929662.4025433408</v>
      </c>
      <c r="E46" s="44"/>
    </row>
    <row r="47" spans="2:5" x14ac:dyDescent="0.35">
      <c r="B47" s="162" t="s">
        <v>152</v>
      </c>
      <c r="C47" s="162"/>
      <c r="D47" s="162"/>
      <c r="E47" s="162"/>
    </row>
    <row r="48" spans="2:5" x14ac:dyDescent="0.35">
      <c r="B48" s="56">
        <v>30</v>
      </c>
      <c r="C48" s="29" t="s">
        <v>115</v>
      </c>
      <c r="D48" s="30">
        <v>0</v>
      </c>
      <c r="E48" s="28"/>
    </row>
    <row r="49" spans="2:5" x14ac:dyDescent="0.35">
      <c r="B49" s="56">
        <v>31</v>
      </c>
      <c r="C49" s="11" t="s">
        <v>153</v>
      </c>
      <c r="D49" s="30">
        <v>0</v>
      </c>
      <c r="E49" s="28"/>
    </row>
    <row r="50" spans="2:5" x14ac:dyDescent="0.35">
      <c r="B50" s="56">
        <v>32</v>
      </c>
      <c r="C50" s="11" t="s">
        <v>154</v>
      </c>
      <c r="D50" s="30">
        <v>0</v>
      </c>
      <c r="E50" s="28"/>
    </row>
    <row r="51" spans="2:5" ht="25.5" customHeight="1" x14ac:dyDescent="0.35">
      <c r="B51" s="56">
        <v>33</v>
      </c>
      <c r="C51" s="137" t="s">
        <v>158</v>
      </c>
      <c r="D51" s="30">
        <v>0</v>
      </c>
      <c r="E51" s="28"/>
    </row>
    <row r="52" spans="2:5" x14ac:dyDescent="0.35">
      <c r="B52" s="56" t="s">
        <v>32</v>
      </c>
      <c r="C52" s="137" t="s">
        <v>159</v>
      </c>
      <c r="D52" s="30">
        <v>0</v>
      </c>
      <c r="E52" s="28"/>
    </row>
    <row r="53" spans="2:5" ht="24" customHeight="1" x14ac:dyDescent="0.35">
      <c r="B53" s="56" t="s">
        <v>33</v>
      </c>
      <c r="C53" s="137" t="s">
        <v>160</v>
      </c>
      <c r="D53" s="30">
        <v>0</v>
      </c>
      <c r="E53" s="28"/>
    </row>
    <row r="54" spans="2:5" ht="36.75" customHeight="1" x14ac:dyDescent="0.35">
      <c r="B54" s="56">
        <v>34</v>
      </c>
      <c r="C54" s="29" t="s">
        <v>155</v>
      </c>
      <c r="D54" s="30">
        <v>0</v>
      </c>
      <c r="E54" s="28"/>
    </row>
    <row r="55" spans="2:5" x14ac:dyDescent="0.35">
      <c r="B55" s="56">
        <v>35</v>
      </c>
      <c r="C55" s="11" t="s">
        <v>156</v>
      </c>
      <c r="D55" s="30">
        <v>0</v>
      </c>
      <c r="E55" s="28"/>
    </row>
    <row r="56" spans="2:5" x14ac:dyDescent="0.35">
      <c r="B56" s="68">
        <v>36</v>
      </c>
      <c r="C56" s="45" t="s">
        <v>157</v>
      </c>
      <c r="D56" s="50">
        <v>0</v>
      </c>
      <c r="E56" s="44"/>
    </row>
    <row r="57" spans="2:5" x14ac:dyDescent="0.35">
      <c r="B57" s="162" t="s">
        <v>161</v>
      </c>
      <c r="C57" s="162"/>
      <c r="D57" s="162"/>
      <c r="E57" s="162"/>
    </row>
    <row r="58" spans="2:5" ht="21.75" customHeight="1" x14ac:dyDescent="0.35">
      <c r="B58" s="56">
        <v>37</v>
      </c>
      <c r="C58" s="137" t="s">
        <v>165</v>
      </c>
      <c r="D58" s="30">
        <v>0</v>
      </c>
      <c r="E58" s="28"/>
    </row>
    <row r="59" spans="2:5" ht="39" customHeight="1" x14ac:dyDescent="0.35">
      <c r="B59" s="56">
        <v>38</v>
      </c>
      <c r="C59" s="137" t="s">
        <v>166</v>
      </c>
      <c r="D59" s="30">
        <v>0</v>
      </c>
      <c r="E59" s="28"/>
    </row>
    <row r="60" spans="2:5" ht="39" customHeight="1" x14ac:dyDescent="0.35">
      <c r="B60" s="56">
        <v>39</v>
      </c>
      <c r="C60" s="137" t="s">
        <v>167</v>
      </c>
      <c r="D60" s="30">
        <v>0</v>
      </c>
      <c r="E60" s="28"/>
    </row>
    <row r="61" spans="2:5" ht="38.25" customHeight="1" x14ac:dyDescent="0.35">
      <c r="B61" s="56">
        <v>40</v>
      </c>
      <c r="C61" s="137" t="s">
        <v>168</v>
      </c>
      <c r="D61" s="30">
        <v>0</v>
      </c>
      <c r="E61" s="28"/>
    </row>
    <row r="62" spans="2:5" ht="21.75" customHeight="1" x14ac:dyDescent="0.35">
      <c r="B62" s="56">
        <v>42</v>
      </c>
      <c r="C62" s="22" t="s">
        <v>169</v>
      </c>
      <c r="D62" s="30">
        <v>0</v>
      </c>
      <c r="E62" s="28"/>
    </row>
    <row r="63" spans="2:5" x14ac:dyDescent="0.35">
      <c r="B63" s="56" t="s">
        <v>34</v>
      </c>
      <c r="C63" s="22" t="s">
        <v>170</v>
      </c>
      <c r="D63" s="30">
        <v>0</v>
      </c>
      <c r="E63" s="28"/>
    </row>
    <row r="64" spans="2:5" x14ac:dyDescent="0.35">
      <c r="B64" s="56">
        <v>43</v>
      </c>
      <c r="C64" s="138" t="s">
        <v>162</v>
      </c>
      <c r="D64" s="37">
        <v>0</v>
      </c>
      <c r="E64" s="38"/>
    </row>
    <row r="65" spans="2:5" x14ac:dyDescent="0.35">
      <c r="B65" s="56">
        <v>44</v>
      </c>
      <c r="C65" s="35" t="s">
        <v>163</v>
      </c>
      <c r="D65" s="37">
        <v>0</v>
      </c>
      <c r="E65" s="38"/>
    </row>
    <row r="66" spans="2:5" x14ac:dyDescent="0.35">
      <c r="B66" s="68">
        <v>45</v>
      </c>
      <c r="C66" s="46" t="s">
        <v>164</v>
      </c>
      <c r="D66" s="128">
        <v>3929662.4025433408</v>
      </c>
      <c r="E66" s="47"/>
    </row>
    <row r="67" spans="2:5" x14ac:dyDescent="0.35">
      <c r="B67" s="163" t="s">
        <v>171</v>
      </c>
      <c r="C67" s="163"/>
      <c r="D67" s="163"/>
      <c r="E67" s="163"/>
    </row>
    <row r="68" spans="2:5" x14ac:dyDescent="0.35">
      <c r="B68" s="56">
        <v>46</v>
      </c>
      <c r="C68" s="29" t="s">
        <v>115</v>
      </c>
      <c r="D68" s="30">
        <v>444022.86297155148</v>
      </c>
      <c r="E68" s="28">
        <v>40</v>
      </c>
    </row>
    <row r="69" spans="2:5" ht="27" customHeight="1" x14ac:dyDescent="0.35">
      <c r="B69" s="56">
        <v>47</v>
      </c>
      <c r="C69" s="137" t="s">
        <v>174</v>
      </c>
      <c r="D69" s="30">
        <v>0</v>
      </c>
      <c r="E69" s="28"/>
    </row>
    <row r="70" spans="2:5" ht="25.5" customHeight="1" x14ac:dyDescent="0.35">
      <c r="B70" s="56" t="s">
        <v>35</v>
      </c>
      <c r="C70" s="137" t="s">
        <v>175</v>
      </c>
      <c r="D70" s="30">
        <v>0</v>
      </c>
      <c r="E70" s="28"/>
    </row>
    <row r="71" spans="2:5" ht="19.5" customHeight="1" x14ac:dyDescent="0.35">
      <c r="B71" s="56" t="s">
        <v>36</v>
      </c>
      <c r="C71" s="137" t="s">
        <v>176</v>
      </c>
      <c r="D71" s="30">
        <v>186921.13702844892</v>
      </c>
      <c r="E71" s="28">
        <v>40</v>
      </c>
    </row>
    <row r="72" spans="2:5" ht="44.25" customHeight="1" x14ac:dyDescent="0.35">
      <c r="B72" s="56">
        <v>48</v>
      </c>
      <c r="C72" s="137" t="s">
        <v>177</v>
      </c>
      <c r="D72" s="30">
        <v>30246.342872384284</v>
      </c>
      <c r="E72" s="28">
        <v>41</v>
      </c>
    </row>
    <row r="73" spans="2:5" x14ac:dyDescent="0.35">
      <c r="B73" s="56">
        <v>49</v>
      </c>
      <c r="C73" s="11" t="s">
        <v>178</v>
      </c>
      <c r="D73" s="30">
        <v>0</v>
      </c>
      <c r="E73" s="28"/>
    </row>
    <row r="74" spans="2:5" x14ac:dyDescent="0.35">
      <c r="B74" s="56">
        <v>50</v>
      </c>
      <c r="C74" s="29" t="s">
        <v>172</v>
      </c>
      <c r="D74" s="30">
        <v>0</v>
      </c>
      <c r="E74" s="28"/>
    </row>
    <row r="75" spans="2:5" x14ac:dyDescent="0.35">
      <c r="B75" s="68">
        <v>51</v>
      </c>
      <c r="C75" s="45" t="s">
        <v>173</v>
      </c>
      <c r="D75" s="50">
        <v>661190.3428723847</v>
      </c>
      <c r="E75" s="48"/>
    </row>
    <row r="76" spans="2:5" x14ac:dyDescent="0.35">
      <c r="B76" s="162" t="s">
        <v>179</v>
      </c>
      <c r="C76" s="162"/>
      <c r="D76" s="162"/>
      <c r="E76" s="162"/>
    </row>
    <row r="77" spans="2:5" ht="22.5" customHeight="1" x14ac:dyDescent="0.35">
      <c r="B77" s="65">
        <v>52</v>
      </c>
      <c r="C77" s="137" t="s">
        <v>184</v>
      </c>
      <c r="D77" s="30">
        <v>-101076.749011949</v>
      </c>
      <c r="E77" s="28">
        <v>40</v>
      </c>
    </row>
    <row r="78" spans="2:5" ht="30" x14ac:dyDescent="0.35">
      <c r="B78" s="65">
        <v>53</v>
      </c>
      <c r="C78" s="137" t="s">
        <v>185</v>
      </c>
      <c r="D78" s="30">
        <v>0</v>
      </c>
      <c r="E78" s="28"/>
    </row>
    <row r="79" spans="2:5" ht="30" x14ac:dyDescent="0.35">
      <c r="B79" s="65">
        <v>54</v>
      </c>
      <c r="C79" s="137" t="s">
        <v>186</v>
      </c>
      <c r="D79" s="30">
        <v>0</v>
      </c>
      <c r="E79" s="28"/>
    </row>
    <row r="80" spans="2:5" ht="38.25" customHeight="1" x14ac:dyDescent="0.35">
      <c r="B80" s="65">
        <v>55</v>
      </c>
      <c r="C80" s="137" t="s">
        <v>187</v>
      </c>
      <c r="D80" s="30">
        <v>0</v>
      </c>
      <c r="E80" s="28"/>
    </row>
    <row r="81" spans="2:5" ht="27.75" customHeight="1" x14ac:dyDescent="0.35">
      <c r="B81" s="65" t="s">
        <v>37</v>
      </c>
      <c r="C81" s="22" t="s">
        <v>188</v>
      </c>
      <c r="D81" s="27">
        <v>0</v>
      </c>
      <c r="E81" s="28"/>
    </row>
    <row r="82" spans="2:5" x14ac:dyDescent="0.35">
      <c r="B82" s="65" t="s">
        <v>38</v>
      </c>
      <c r="C82" s="22" t="s">
        <v>189</v>
      </c>
      <c r="D82" s="27">
        <v>0</v>
      </c>
      <c r="E82" s="28"/>
    </row>
    <row r="83" spans="2:5" x14ac:dyDescent="0.35">
      <c r="B83" s="65">
        <v>57</v>
      </c>
      <c r="C83" s="35" t="s">
        <v>180</v>
      </c>
      <c r="D83" s="37">
        <v>-101076.749011949</v>
      </c>
      <c r="E83" s="28"/>
    </row>
    <row r="84" spans="2:5" x14ac:dyDescent="0.35">
      <c r="B84" s="65">
        <v>58</v>
      </c>
      <c r="C84" s="35" t="s">
        <v>181</v>
      </c>
      <c r="D84" s="37">
        <v>560113.59386043565</v>
      </c>
      <c r="E84" s="28"/>
    </row>
    <row r="85" spans="2:5" x14ac:dyDescent="0.35">
      <c r="B85" s="65">
        <v>59</v>
      </c>
      <c r="C85" s="35" t="s">
        <v>182</v>
      </c>
      <c r="D85" s="37">
        <v>4489775.9964039996</v>
      </c>
      <c r="E85" s="28"/>
    </row>
    <row r="86" spans="2:5" x14ac:dyDescent="0.35">
      <c r="B86" s="68">
        <v>60</v>
      </c>
      <c r="C86" s="46" t="s">
        <v>190</v>
      </c>
      <c r="D86" s="128">
        <v>23922959.0744427</v>
      </c>
      <c r="E86" s="139"/>
    </row>
    <row r="87" spans="2:5" x14ac:dyDescent="0.35">
      <c r="B87" s="162" t="s">
        <v>191</v>
      </c>
      <c r="C87" s="162"/>
      <c r="D87" s="162"/>
      <c r="E87" s="162"/>
    </row>
    <row r="88" spans="2:5" x14ac:dyDescent="0.35">
      <c r="B88" s="56">
        <v>61</v>
      </c>
      <c r="C88" s="137" t="s">
        <v>196</v>
      </c>
      <c r="D88" s="129">
        <v>0.1643</v>
      </c>
      <c r="E88" s="28"/>
    </row>
    <row r="89" spans="2:5" x14ac:dyDescent="0.35">
      <c r="B89" s="56">
        <v>62</v>
      </c>
      <c r="C89" s="137" t="s">
        <v>68</v>
      </c>
      <c r="D89" s="129">
        <v>0.1643</v>
      </c>
      <c r="E89" s="28"/>
    </row>
    <row r="90" spans="2:5" x14ac:dyDescent="0.35">
      <c r="B90" s="56">
        <v>63</v>
      </c>
      <c r="C90" s="137" t="s">
        <v>69</v>
      </c>
      <c r="D90" s="129">
        <v>0.18770000000000001</v>
      </c>
      <c r="E90" s="28"/>
    </row>
    <row r="91" spans="2:5" x14ac:dyDescent="0.35">
      <c r="B91" s="56">
        <v>64</v>
      </c>
      <c r="C91" s="137" t="s">
        <v>197</v>
      </c>
      <c r="D91" s="39">
        <v>8.3350000000000007E-2</v>
      </c>
      <c r="E91" s="28"/>
    </row>
    <row r="92" spans="2:5" x14ac:dyDescent="0.35">
      <c r="B92" s="56">
        <v>65</v>
      </c>
      <c r="C92" s="11" t="s">
        <v>195</v>
      </c>
      <c r="D92" s="39">
        <v>2.5000000000000001E-2</v>
      </c>
      <c r="E92" s="28"/>
    </row>
    <row r="93" spans="2:5" x14ac:dyDescent="0.35">
      <c r="B93" s="56">
        <v>66</v>
      </c>
      <c r="C93" s="11" t="s">
        <v>284</v>
      </c>
      <c r="D93" s="39">
        <v>3.3500000000000001E-3</v>
      </c>
      <c r="E93" s="28"/>
    </row>
    <row r="94" spans="2:5" x14ac:dyDescent="0.35">
      <c r="B94" s="56">
        <v>67</v>
      </c>
      <c r="C94" s="11" t="s">
        <v>198</v>
      </c>
      <c r="D94" s="39">
        <v>0</v>
      </c>
      <c r="E94" s="28"/>
    </row>
    <row r="95" spans="2:5" ht="27.75" customHeight="1" x14ac:dyDescent="0.35">
      <c r="B95" s="56" t="s">
        <v>39</v>
      </c>
      <c r="C95" s="11" t="s">
        <v>288</v>
      </c>
      <c r="D95" s="39">
        <v>0.01</v>
      </c>
      <c r="E95" s="28"/>
    </row>
    <row r="96" spans="2:5" ht="27.75" customHeight="1" x14ac:dyDescent="0.35">
      <c r="B96" s="56" t="s">
        <v>40</v>
      </c>
      <c r="C96" s="11" t="s">
        <v>199</v>
      </c>
      <c r="D96" s="39">
        <v>0</v>
      </c>
      <c r="E96" s="28"/>
    </row>
    <row r="97" spans="2:5" ht="21" x14ac:dyDescent="0.35">
      <c r="B97" s="68">
        <v>68</v>
      </c>
      <c r="C97" s="45" t="s">
        <v>200</v>
      </c>
      <c r="D97" s="130">
        <v>8.0949999999999994E-2</v>
      </c>
      <c r="E97" s="44"/>
    </row>
    <row r="98" spans="2:5" ht="15" customHeight="1" x14ac:dyDescent="0.35">
      <c r="B98" s="162" t="s">
        <v>201</v>
      </c>
      <c r="C98" s="162"/>
      <c r="D98" s="162"/>
      <c r="E98" s="162"/>
    </row>
    <row r="99" spans="2:5" ht="38.25" customHeight="1" x14ac:dyDescent="0.35">
      <c r="B99" s="56">
        <v>72</v>
      </c>
      <c r="C99" s="137" t="s">
        <v>202</v>
      </c>
      <c r="D99" s="30">
        <v>24820.248494219406</v>
      </c>
      <c r="E99" s="28" t="s">
        <v>281</v>
      </c>
    </row>
    <row r="100" spans="2:5" ht="37.5" customHeight="1" x14ac:dyDescent="0.35">
      <c r="B100" s="56">
        <v>73</v>
      </c>
      <c r="C100" s="137" t="s">
        <v>203</v>
      </c>
      <c r="D100" s="30">
        <v>102070.2747010492</v>
      </c>
      <c r="E100" s="28" t="s">
        <v>282</v>
      </c>
    </row>
    <row r="101" spans="2:5" ht="34.5" customHeight="1" x14ac:dyDescent="0.35">
      <c r="B101" s="68">
        <v>75</v>
      </c>
      <c r="C101" s="49" t="s">
        <v>204</v>
      </c>
      <c r="D101" s="51">
        <v>23692.148346000002</v>
      </c>
      <c r="E101" s="48">
        <v>23</v>
      </c>
    </row>
    <row r="102" spans="2:5" ht="15" customHeight="1" x14ac:dyDescent="0.35">
      <c r="B102" s="162" t="s">
        <v>205</v>
      </c>
      <c r="C102" s="162"/>
      <c r="D102" s="162"/>
      <c r="E102" s="162"/>
    </row>
    <row r="103" spans="2:5" ht="24" customHeight="1" x14ac:dyDescent="0.35">
      <c r="B103" s="56">
        <v>76</v>
      </c>
      <c r="C103" s="137" t="s">
        <v>206</v>
      </c>
      <c r="D103" s="27"/>
      <c r="E103" s="28"/>
    </row>
    <row r="104" spans="2:5" ht="22.5" customHeight="1" x14ac:dyDescent="0.35">
      <c r="B104" s="56">
        <v>77</v>
      </c>
      <c r="C104" s="137" t="s">
        <v>207</v>
      </c>
      <c r="D104" s="27"/>
      <c r="E104" s="28"/>
    </row>
    <row r="105" spans="2:5" ht="21" customHeight="1" x14ac:dyDescent="0.35">
      <c r="B105" s="56">
        <v>78</v>
      </c>
      <c r="C105" s="137" t="s">
        <v>209</v>
      </c>
      <c r="D105" s="27"/>
      <c r="E105" s="28"/>
    </row>
    <row r="106" spans="2:5" ht="24" customHeight="1" x14ac:dyDescent="0.35">
      <c r="B106" s="68">
        <v>79</v>
      </c>
      <c r="C106" s="49" t="s">
        <v>208</v>
      </c>
      <c r="D106" s="131"/>
      <c r="E106" s="48"/>
    </row>
    <row r="107" spans="2:5" ht="15" customHeight="1" x14ac:dyDescent="0.35">
      <c r="B107" s="162" t="s">
        <v>210</v>
      </c>
      <c r="C107" s="162"/>
      <c r="D107" s="162"/>
      <c r="E107" s="162"/>
    </row>
    <row r="108" spans="2:5" x14ac:dyDescent="0.35">
      <c r="B108" s="56">
        <v>80</v>
      </c>
      <c r="C108" s="29" t="s">
        <v>211</v>
      </c>
      <c r="D108" s="27"/>
      <c r="E108" s="28"/>
    </row>
    <row r="109" spans="2:5" ht="22.5" customHeight="1" x14ac:dyDescent="0.35">
      <c r="B109" s="56">
        <v>81</v>
      </c>
      <c r="C109" s="29" t="s">
        <v>212</v>
      </c>
      <c r="D109" s="27"/>
      <c r="E109" s="28"/>
    </row>
    <row r="110" spans="2:5" x14ac:dyDescent="0.35">
      <c r="B110" s="56">
        <v>82</v>
      </c>
      <c r="C110" s="29" t="s">
        <v>213</v>
      </c>
      <c r="D110" s="27"/>
      <c r="E110" s="28"/>
    </row>
    <row r="111" spans="2:5" ht="21.75" customHeight="1" x14ac:dyDescent="0.35">
      <c r="B111" s="56">
        <v>83</v>
      </c>
      <c r="C111" s="29" t="s">
        <v>214</v>
      </c>
      <c r="D111" s="27"/>
      <c r="E111" s="28"/>
    </row>
    <row r="112" spans="2:5" x14ac:dyDescent="0.35">
      <c r="B112" s="56">
        <v>84</v>
      </c>
      <c r="C112" s="29" t="s">
        <v>215</v>
      </c>
      <c r="D112" s="27"/>
      <c r="E112" s="28"/>
    </row>
    <row r="113" spans="2:5" ht="23.25" customHeight="1" thickBot="1" x14ac:dyDescent="0.4">
      <c r="B113" s="66">
        <v>85</v>
      </c>
      <c r="C113" s="33" t="s">
        <v>216</v>
      </c>
      <c r="D113" s="31"/>
      <c r="E113" s="32"/>
    </row>
    <row r="114" spans="2:5" ht="37" customHeight="1" x14ac:dyDescent="0.35">
      <c r="B114" s="157" t="s">
        <v>291</v>
      </c>
      <c r="C114" s="157"/>
      <c r="D114" s="157"/>
      <c r="E114" s="157"/>
    </row>
    <row r="115" spans="2:5" ht="55" customHeight="1" x14ac:dyDescent="0.35">
      <c r="B115" s="160" t="s">
        <v>283</v>
      </c>
      <c r="C115" s="160"/>
      <c r="D115" s="160"/>
      <c r="E115" s="160"/>
    </row>
    <row r="116" spans="2:5" x14ac:dyDescent="0.35">
      <c r="B116" s="24" t="s">
        <v>217</v>
      </c>
      <c r="C116" s="24"/>
      <c r="D116" s="36"/>
      <c r="E116" s="20"/>
    </row>
    <row r="117" spans="2:5" x14ac:dyDescent="0.35">
      <c r="B117" s="24"/>
      <c r="C117" s="24"/>
      <c r="D117" s="36"/>
      <c r="E117" s="20"/>
    </row>
  </sheetData>
  <sheetProtection algorithmName="SHA-512" hashValue="BayOLx6T5h+YNe+irmI/efhZqWOitNjzpwwHR4/704K+ThGUNjoQojmus+ZszOATUbcqUufuYk4ZSXblkbMRzg==" saltValue="1JHiUFc7VOEo78bVSownFQ==" spinCount="100000" sheet="1" objects="1" scenarios="1"/>
  <mergeCells count="16">
    <mergeCell ref="C8:E8"/>
    <mergeCell ref="B6:J6"/>
    <mergeCell ref="B114:E114"/>
    <mergeCell ref="B115:E115"/>
    <mergeCell ref="B9:D9"/>
    <mergeCell ref="B10:E10"/>
    <mergeCell ref="B20:E20"/>
    <mergeCell ref="B47:E47"/>
    <mergeCell ref="B57:E57"/>
    <mergeCell ref="B67:E67"/>
    <mergeCell ref="B76:E76"/>
    <mergeCell ref="B87:E87"/>
    <mergeCell ref="B98:E98"/>
    <mergeCell ref="B102:E102"/>
    <mergeCell ref="B107:E107"/>
    <mergeCell ref="B7:J7"/>
  </mergeCells>
  <hyperlinks>
    <hyperlink ref="B2" location="Tartalom!A1" display="Back to contents page" xr:uid="{00000000-0004-0000-0800-000000000000}"/>
    <hyperlink ref="B2:D2" location="CONTENTS!A1" display="Back to contents page" xr:uid="{00000000-0004-0000-0800-000001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47"/>
  <sheetViews>
    <sheetView showGridLines="0" zoomScaleNormal="100" workbookViewId="0">
      <selection activeCell="B4" sqref="B4"/>
    </sheetView>
  </sheetViews>
  <sheetFormatPr defaultRowHeight="14.5" x14ac:dyDescent="0.35"/>
  <cols>
    <col min="1" max="1" width="4.453125" customWidth="1"/>
    <col min="2" max="2" width="7" customWidth="1"/>
    <col min="3" max="3" width="58.453125" customWidth="1"/>
    <col min="4" max="4" width="8.81640625" bestFit="1" customWidth="1"/>
  </cols>
  <sheetData>
    <row r="1" spans="2:12" ht="12.75" customHeight="1" x14ac:dyDescent="0.35"/>
    <row r="2" spans="2:12" x14ac:dyDescent="0.35">
      <c r="B2" s="99" t="s">
        <v>0</v>
      </c>
      <c r="C2" s="25"/>
      <c r="D2" s="25"/>
    </row>
    <row r="3" spans="2:12" x14ac:dyDescent="0.35">
      <c r="B3" s="1"/>
      <c r="C3" s="1"/>
      <c r="D3" s="1"/>
    </row>
    <row r="4" spans="2:12" ht="15.5" x14ac:dyDescent="0.35">
      <c r="B4" s="15" t="s">
        <v>238</v>
      </c>
      <c r="C4" s="2"/>
      <c r="D4" s="2"/>
    </row>
    <row r="5" spans="2:12" ht="17" customHeight="1" x14ac:dyDescent="0.35">
      <c r="B5" s="1"/>
      <c r="C5" s="1"/>
      <c r="D5" s="1"/>
    </row>
    <row r="6" spans="2:12" ht="82" customHeight="1" x14ac:dyDescent="0.35">
      <c r="B6" s="151" t="s">
        <v>294</v>
      </c>
      <c r="C6" s="165"/>
      <c r="D6" s="165"/>
      <c r="E6" s="165"/>
      <c r="F6" s="165"/>
      <c r="G6" s="165"/>
      <c r="H6" s="165"/>
      <c r="I6" s="165"/>
      <c r="J6" s="165"/>
      <c r="K6" s="165"/>
    </row>
    <row r="7" spans="2:12" ht="17" customHeight="1" x14ac:dyDescent="0.35">
      <c r="B7" s="1"/>
      <c r="C7" s="1"/>
      <c r="D7" s="1"/>
    </row>
    <row r="8" spans="2:12" ht="17" customHeight="1" thickBot="1" x14ac:dyDescent="0.4">
      <c r="B8" s="21"/>
    </row>
    <row r="9" spans="2:12" ht="32.25" customHeight="1" thickBot="1" x14ac:dyDescent="0.4">
      <c r="B9" s="54"/>
      <c r="C9" s="55" t="s">
        <v>64</v>
      </c>
      <c r="D9" s="167" t="s">
        <v>274</v>
      </c>
      <c r="E9" s="167"/>
      <c r="F9" s="167"/>
      <c r="G9" s="167"/>
      <c r="H9" s="168" t="s">
        <v>275</v>
      </c>
      <c r="I9" s="168"/>
      <c r="J9" s="168"/>
      <c r="K9" s="168"/>
    </row>
    <row r="10" spans="2:12" ht="24" customHeight="1" x14ac:dyDescent="0.35">
      <c r="B10" s="87" t="s">
        <v>3</v>
      </c>
      <c r="C10" s="69" t="s">
        <v>240</v>
      </c>
      <c r="D10" s="70" t="str">
        <f>Contents!B3</f>
        <v>30.09.2023</v>
      </c>
      <c r="E10" s="70" t="s">
        <v>290</v>
      </c>
      <c r="F10" s="70" t="s">
        <v>286</v>
      </c>
      <c r="G10" s="70" t="s">
        <v>287</v>
      </c>
      <c r="H10" s="70" t="str">
        <f>Contents!B3</f>
        <v>30.09.2023</v>
      </c>
      <c r="I10" s="70" t="str">
        <f>E10</f>
        <v>30.06.2023</v>
      </c>
      <c r="J10" s="70" t="str">
        <f t="shared" ref="J10:K10" si="0">F10</f>
        <v>31.03.2023</v>
      </c>
      <c r="K10" s="70" t="str">
        <f t="shared" si="0"/>
        <v>12.21.2022</v>
      </c>
    </row>
    <row r="11" spans="2:12" x14ac:dyDescent="0.35">
      <c r="B11" s="88" t="s">
        <v>4</v>
      </c>
      <c r="C11" s="89" t="s">
        <v>241</v>
      </c>
      <c r="D11" s="90">
        <v>12</v>
      </c>
      <c r="E11" s="90">
        <v>12</v>
      </c>
      <c r="F11" s="90">
        <v>12</v>
      </c>
      <c r="G11" s="90">
        <v>12</v>
      </c>
      <c r="H11" s="90">
        <v>12</v>
      </c>
      <c r="I11" s="90">
        <v>12</v>
      </c>
      <c r="J11" s="90">
        <v>12</v>
      </c>
      <c r="K11" s="90">
        <v>12</v>
      </c>
    </row>
    <row r="12" spans="2:12" ht="15" customHeight="1" x14ac:dyDescent="0.35">
      <c r="B12" s="166" t="s">
        <v>270</v>
      </c>
      <c r="C12" s="166"/>
      <c r="D12" s="166"/>
      <c r="E12" s="166"/>
      <c r="F12" s="166"/>
      <c r="G12" s="166"/>
      <c r="H12" s="166"/>
      <c r="I12" s="166"/>
      <c r="J12" s="166"/>
      <c r="K12" s="166"/>
      <c r="L12" s="23"/>
    </row>
    <row r="13" spans="2:12" ht="27.75" customHeight="1" x14ac:dyDescent="0.35">
      <c r="B13" s="88">
        <v>1</v>
      </c>
      <c r="C13" s="91" t="s">
        <v>242</v>
      </c>
      <c r="D13" s="92"/>
      <c r="E13" s="92"/>
      <c r="F13" s="92"/>
      <c r="G13" s="92"/>
      <c r="H13" s="93">
        <v>8855477.8372028265</v>
      </c>
      <c r="I13" s="93">
        <v>7908169.7684606388</v>
      </c>
      <c r="J13" s="93">
        <v>6256646.1449270211</v>
      </c>
      <c r="K13" s="93">
        <v>5286790.0256242296</v>
      </c>
    </row>
    <row r="14" spans="2:12" ht="25.5" customHeight="1" x14ac:dyDescent="0.35">
      <c r="B14" s="166" t="s">
        <v>271</v>
      </c>
      <c r="C14" s="166"/>
      <c r="D14" s="166"/>
      <c r="E14" s="166"/>
      <c r="F14" s="166"/>
      <c r="G14" s="166"/>
      <c r="H14" s="166"/>
      <c r="I14" s="166"/>
      <c r="J14" s="166"/>
      <c r="K14" s="166"/>
      <c r="L14" s="23"/>
    </row>
    <row r="15" spans="2:12" x14ac:dyDescent="0.35">
      <c r="B15" s="71">
        <v>2</v>
      </c>
      <c r="C15" s="79" t="s">
        <v>243</v>
      </c>
      <c r="D15" s="52">
        <v>17807960.662672747</v>
      </c>
      <c r="E15" s="52">
        <v>17240721.429198168</v>
      </c>
      <c r="F15" s="52">
        <v>14281410.476889225</v>
      </c>
      <c r="G15" s="52">
        <v>13487910.077628186</v>
      </c>
      <c r="H15" s="52">
        <v>1145679.1160446773</v>
      </c>
      <c r="I15" s="52">
        <v>1116103.0432138105</v>
      </c>
      <c r="J15" s="52">
        <v>925999.84782746469</v>
      </c>
      <c r="K15" s="52">
        <v>873016.02042170905</v>
      </c>
    </row>
    <row r="16" spans="2:12" x14ac:dyDescent="0.35">
      <c r="B16" s="28">
        <v>3</v>
      </c>
      <c r="C16" s="73" t="s">
        <v>244</v>
      </c>
      <c r="D16" s="30">
        <v>12071722.598105706</v>
      </c>
      <c r="E16" s="30">
        <v>11575553.729802392</v>
      </c>
      <c r="F16" s="30">
        <v>9714313.5842306782</v>
      </c>
      <c r="G16" s="30">
        <v>9166094.1145538986</v>
      </c>
      <c r="H16" s="30">
        <v>603586.12990528531</v>
      </c>
      <c r="I16" s="30">
        <v>578777.68649011955</v>
      </c>
      <c r="J16" s="30">
        <v>485715.67921153386</v>
      </c>
      <c r="K16" s="30">
        <v>458304.70572769502</v>
      </c>
    </row>
    <row r="17" spans="2:11" x14ac:dyDescent="0.35">
      <c r="B17" s="71">
        <v>4</v>
      </c>
      <c r="C17" s="74" t="s">
        <v>245</v>
      </c>
      <c r="D17" s="52">
        <v>4165559.2020944729</v>
      </c>
      <c r="E17" s="52">
        <v>4107149.428941634</v>
      </c>
      <c r="F17" s="52">
        <v>3360161.1136563146</v>
      </c>
      <c r="G17" s="52">
        <v>3175787.1176084285</v>
      </c>
      <c r="H17" s="52">
        <v>524397.98049645836</v>
      </c>
      <c r="I17" s="52">
        <v>518351.42412211979</v>
      </c>
      <c r="J17" s="52">
        <v>425294.6332231632</v>
      </c>
      <c r="K17" s="52">
        <v>399763.97365577146</v>
      </c>
    </row>
    <row r="18" spans="2:11" x14ac:dyDescent="0.35">
      <c r="B18" s="71">
        <v>5</v>
      </c>
      <c r="C18" s="79" t="s">
        <v>246</v>
      </c>
      <c r="D18" s="52">
        <v>9081188.9988220874</v>
      </c>
      <c r="E18" s="52">
        <v>8821883.3009242173</v>
      </c>
      <c r="F18" s="52">
        <v>7930723.0149129247</v>
      </c>
      <c r="G18" s="52">
        <v>7436331.2508421568</v>
      </c>
      <c r="H18" s="52">
        <v>4582965.8894414222</v>
      </c>
      <c r="I18" s="52">
        <v>4442562.4141900465</v>
      </c>
      <c r="J18" s="52">
        <v>4080776.7097138674</v>
      </c>
      <c r="K18" s="52">
        <v>3792705.1463094112</v>
      </c>
    </row>
    <row r="19" spans="2:11" ht="21.5" x14ac:dyDescent="0.35">
      <c r="B19" s="71">
        <v>6</v>
      </c>
      <c r="C19" s="75" t="s">
        <v>247</v>
      </c>
      <c r="D19" s="52">
        <v>304867.34211362206</v>
      </c>
      <c r="E19" s="52">
        <v>286908.45271975495</v>
      </c>
      <c r="F19" s="52">
        <v>213990.22690582034</v>
      </c>
      <c r="G19" s="52">
        <v>203332.18728873649</v>
      </c>
      <c r="H19" s="52">
        <v>75095.659858553379</v>
      </c>
      <c r="I19" s="52">
        <v>70698.518507988294</v>
      </c>
      <c r="J19" s="52">
        <v>52754.237565694588</v>
      </c>
      <c r="K19" s="52">
        <v>50185.802119936627</v>
      </c>
    </row>
    <row r="20" spans="2:11" x14ac:dyDescent="0.35">
      <c r="B20" s="71">
        <v>7</v>
      </c>
      <c r="C20" s="74" t="s">
        <v>248</v>
      </c>
      <c r="D20" s="52">
        <v>8771016.2361781001</v>
      </c>
      <c r="E20" s="52">
        <v>8531520.2068990376</v>
      </c>
      <c r="F20" s="52">
        <v>7714682.2483870536</v>
      </c>
      <c r="G20" s="52">
        <v>7231939.9938172586</v>
      </c>
      <c r="H20" s="52">
        <v>4502564.8090525018</v>
      </c>
      <c r="I20" s="52">
        <v>4368409.2543766331</v>
      </c>
      <c r="J20" s="52">
        <v>4025971.9325281233</v>
      </c>
      <c r="K20" s="52">
        <v>3741460.2744533122</v>
      </c>
    </row>
    <row r="21" spans="2:11" x14ac:dyDescent="0.35">
      <c r="B21" s="71">
        <v>8</v>
      </c>
      <c r="C21" s="74" t="s">
        <v>249</v>
      </c>
      <c r="D21" s="52">
        <v>5305.4205303666668</v>
      </c>
      <c r="E21" s="52">
        <v>3454.6413054250002</v>
      </c>
      <c r="F21" s="52">
        <v>2050.5396200499995</v>
      </c>
      <c r="G21" s="52">
        <v>1059.0697361625</v>
      </c>
      <c r="H21" s="52">
        <v>5305.4205303666668</v>
      </c>
      <c r="I21" s="52">
        <v>3454.6413054250002</v>
      </c>
      <c r="J21" s="52">
        <v>2050.5396200499995</v>
      </c>
      <c r="K21" s="52">
        <v>1059.0697361625</v>
      </c>
    </row>
    <row r="22" spans="2:11" x14ac:dyDescent="0.35">
      <c r="B22" s="71">
        <v>9</v>
      </c>
      <c r="C22" s="74" t="s">
        <v>250</v>
      </c>
      <c r="D22" s="80"/>
      <c r="E22" s="80"/>
      <c r="F22" s="80"/>
      <c r="G22" s="80"/>
      <c r="H22" s="52">
        <v>0</v>
      </c>
      <c r="I22" s="52">
        <v>0</v>
      </c>
      <c r="J22" s="52">
        <v>0</v>
      </c>
      <c r="K22" s="52">
        <v>0</v>
      </c>
    </row>
    <row r="23" spans="2:11" ht="21.75" customHeight="1" x14ac:dyDescent="0.35">
      <c r="B23" s="71">
        <v>10</v>
      </c>
      <c r="C23" s="79" t="s">
        <v>251</v>
      </c>
      <c r="D23" s="52">
        <v>3733620.6251651687</v>
      </c>
      <c r="E23" s="52">
        <v>3555496.8938920344</v>
      </c>
      <c r="F23" s="52">
        <v>3031146.1566467718</v>
      </c>
      <c r="G23" s="52">
        <v>2826902.9245543503</v>
      </c>
      <c r="H23" s="52">
        <v>624747.26065145538</v>
      </c>
      <c r="I23" s="52">
        <v>603607.44861968537</v>
      </c>
      <c r="J23" s="52">
        <v>537928.05104190612</v>
      </c>
      <c r="K23" s="52">
        <v>501369.3931460962</v>
      </c>
    </row>
    <row r="24" spans="2:11" x14ac:dyDescent="0.35">
      <c r="B24" s="71">
        <v>11</v>
      </c>
      <c r="C24" s="75" t="s">
        <v>252</v>
      </c>
      <c r="D24" s="52">
        <v>149743.4128573772</v>
      </c>
      <c r="E24" s="52">
        <v>152865.42325504075</v>
      </c>
      <c r="F24" s="52">
        <v>131243.62772552873</v>
      </c>
      <c r="G24" s="52">
        <v>115451.92683014272</v>
      </c>
      <c r="H24" s="52">
        <v>149743.4128573772</v>
      </c>
      <c r="I24" s="52">
        <v>152865.42325504075</v>
      </c>
      <c r="J24" s="52">
        <v>131243.62772552873</v>
      </c>
      <c r="K24" s="52">
        <v>115451.92683014272</v>
      </c>
    </row>
    <row r="25" spans="2:11" x14ac:dyDescent="0.35">
      <c r="B25" s="71">
        <v>12</v>
      </c>
      <c r="C25" s="75" t="s">
        <v>253</v>
      </c>
      <c r="D25" s="52">
        <v>0</v>
      </c>
      <c r="E25" s="52">
        <v>0</v>
      </c>
      <c r="F25" s="52">
        <v>0</v>
      </c>
      <c r="G25" s="52">
        <v>0</v>
      </c>
      <c r="H25" s="52">
        <v>0</v>
      </c>
      <c r="I25" s="52">
        <v>0</v>
      </c>
      <c r="J25" s="52">
        <v>0</v>
      </c>
      <c r="K25" s="52">
        <v>0</v>
      </c>
    </row>
    <row r="26" spans="2:11" x14ac:dyDescent="0.35">
      <c r="B26" s="71">
        <v>13</v>
      </c>
      <c r="C26" s="76" t="s">
        <v>254</v>
      </c>
      <c r="D26" s="52">
        <v>3583877.2123077922</v>
      </c>
      <c r="E26" s="52">
        <v>3402631.4706369922</v>
      </c>
      <c r="F26" s="52">
        <v>2899902.5289212433</v>
      </c>
      <c r="G26" s="52">
        <v>2711450.9977242076</v>
      </c>
      <c r="H26" s="52">
        <v>475003.84779407829</v>
      </c>
      <c r="I26" s="52">
        <v>450742.02536464453</v>
      </c>
      <c r="J26" s="52">
        <v>406684.42331637739</v>
      </c>
      <c r="K26" s="52">
        <v>385917.46631595335</v>
      </c>
    </row>
    <row r="27" spans="2:11" x14ac:dyDescent="0.35">
      <c r="B27" s="71">
        <v>14</v>
      </c>
      <c r="C27" s="79" t="s">
        <v>255</v>
      </c>
      <c r="D27" s="52">
        <v>239340.18873958933</v>
      </c>
      <c r="E27" s="52">
        <v>231571.00278276918</v>
      </c>
      <c r="F27" s="52">
        <v>213934.58221194925</v>
      </c>
      <c r="G27" s="52">
        <v>233444.87132874259</v>
      </c>
      <c r="H27" s="52">
        <v>161812.39966226165</v>
      </c>
      <c r="I27" s="52">
        <v>163881.62969913668</v>
      </c>
      <c r="J27" s="52">
        <v>156384.60079684612</v>
      </c>
      <c r="K27" s="52">
        <v>179706.60615041305</v>
      </c>
    </row>
    <row r="28" spans="2:11" x14ac:dyDescent="0.35">
      <c r="B28" s="71">
        <v>15</v>
      </c>
      <c r="C28" s="79" t="s">
        <v>256</v>
      </c>
      <c r="D28" s="52">
        <v>2900323.6816391945</v>
      </c>
      <c r="E28" s="52">
        <v>2970201.5618864503</v>
      </c>
      <c r="F28" s="52">
        <v>2839120.279766331</v>
      </c>
      <c r="G28" s="52">
        <v>2529333.6141440058</v>
      </c>
      <c r="H28" s="52">
        <v>50248.013053785216</v>
      </c>
      <c r="I28" s="52">
        <v>53928.761143995944</v>
      </c>
      <c r="J28" s="52">
        <v>52587.672115280788</v>
      </c>
      <c r="K28" s="52">
        <v>54203.47545903665</v>
      </c>
    </row>
    <row r="29" spans="2:11" x14ac:dyDescent="0.35">
      <c r="B29" s="88">
        <v>16</v>
      </c>
      <c r="C29" s="94" t="s">
        <v>257</v>
      </c>
      <c r="D29" s="95"/>
      <c r="E29" s="95"/>
      <c r="F29" s="95"/>
      <c r="G29" s="95"/>
      <c r="H29" s="93">
        <v>6565452.6788536021</v>
      </c>
      <c r="I29" s="93">
        <v>6380083.296866674</v>
      </c>
      <c r="J29" s="93">
        <v>5753676.881495364</v>
      </c>
      <c r="K29" s="93">
        <v>5401000.6414866652</v>
      </c>
    </row>
    <row r="30" spans="2:11" ht="20.25" customHeight="1" x14ac:dyDescent="0.35">
      <c r="B30" s="166" t="s">
        <v>272</v>
      </c>
      <c r="C30" s="166"/>
      <c r="D30" s="166"/>
      <c r="E30" s="166"/>
      <c r="F30" s="166"/>
      <c r="G30" s="166"/>
      <c r="H30" s="166"/>
      <c r="I30" s="166"/>
      <c r="J30" s="166"/>
      <c r="K30" s="166"/>
    </row>
    <row r="31" spans="2:11" x14ac:dyDescent="0.35">
      <c r="B31" s="71">
        <v>17</v>
      </c>
      <c r="C31" s="79" t="s">
        <v>258</v>
      </c>
      <c r="D31" s="52">
        <v>137182.64842253571</v>
      </c>
      <c r="E31" s="52">
        <v>82813.139463069529</v>
      </c>
      <c r="F31" s="52">
        <v>51697.519949283094</v>
      </c>
      <c r="G31" s="52">
        <v>40688.213557891911</v>
      </c>
      <c r="H31" s="52">
        <v>74586.864117370118</v>
      </c>
      <c r="I31" s="52">
        <v>30643.897883333335</v>
      </c>
      <c r="J31" s="52">
        <v>9522.3763833333342</v>
      </c>
      <c r="K31" s="52">
        <v>2071.1430999999998</v>
      </c>
    </row>
    <row r="32" spans="2:11" x14ac:dyDescent="0.35">
      <c r="B32" s="71">
        <v>18</v>
      </c>
      <c r="C32" s="79" t="s">
        <v>259</v>
      </c>
      <c r="D32" s="52">
        <v>1547586.9827062509</v>
      </c>
      <c r="E32" s="52">
        <v>1788485.1263674709</v>
      </c>
      <c r="F32" s="52">
        <v>1945043.5774610965</v>
      </c>
      <c r="G32" s="52">
        <v>2326911.1660296908</v>
      </c>
      <c r="H32" s="52">
        <v>1275696.8753052694</v>
      </c>
      <c r="I32" s="52">
        <v>1515643.8280603301</v>
      </c>
      <c r="J32" s="52">
        <v>1720700.1129547439</v>
      </c>
      <c r="K32" s="52">
        <v>2105865.4656443512</v>
      </c>
    </row>
    <row r="33" spans="2:11" x14ac:dyDescent="0.35">
      <c r="B33" s="71">
        <v>19</v>
      </c>
      <c r="C33" s="78" t="s">
        <v>260</v>
      </c>
      <c r="D33" s="52">
        <v>436529.73335461266</v>
      </c>
      <c r="E33" s="52">
        <v>438173.77336826856</v>
      </c>
      <c r="F33" s="52">
        <v>345447.512418564</v>
      </c>
      <c r="G33" s="52">
        <v>306496.89861062326</v>
      </c>
      <c r="H33" s="52">
        <v>432533.13140826911</v>
      </c>
      <c r="I33" s="52">
        <v>434103.90275609313</v>
      </c>
      <c r="J33" s="52">
        <v>342340.94950992957</v>
      </c>
      <c r="K33" s="52">
        <v>303411.13692877238</v>
      </c>
    </row>
    <row r="34" spans="2:11" ht="30" x14ac:dyDescent="0.35">
      <c r="B34" s="71" t="s">
        <v>1</v>
      </c>
      <c r="C34" s="79" t="s">
        <v>261</v>
      </c>
      <c r="D34" s="80"/>
      <c r="E34" s="80"/>
      <c r="F34" s="80"/>
      <c r="G34" s="80"/>
      <c r="H34" s="52">
        <v>0</v>
      </c>
      <c r="I34" s="52">
        <v>0</v>
      </c>
      <c r="J34" s="52">
        <v>0</v>
      </c>
      <c r="K34" s="52">
        <v>0</v>
      </c>
    </row>
    <row r="35" spans="2:11" x14ac:dyDescent="0.35">
      <c r="B35" s="71" t="s">
        <v>2</v>
      </c>
      <c r="C35" s="79" t="s">
        <v>262</v>
      </c>
      <c r="D35" s="80"/>
      <c r="E35" s="80"/>
      <c r="F35" s="80"/>
      <c r="G35" s="80"/>
      <c r="H35" s="52">
        <v>0</v>
      </c>
      <c r="I35" s="52">
        <v>0</v>
      </c>
      <c r="J35" s="52">
        <v>0</v>
      </c>
      <c r="K35" s="52">
        <v>0</v>
      </c>
    </row>
    <row r="36" spans="2:11" x14ac:dyDescent="0.35">
      <c r="B36" s="71">
        <v>20</v>
      </c>
      <c r="C36" s="72" t="s">
        <v>263</v>
      </c>
      <c r="D36" s="52">
        <v>2121299.3644833993</v>
      </c>
      <c r="E36" s="52">
        <v>2309472.0391988088</v>
      </c>
      <c r="F36" s="52">
        <v>2342188.6098289439</v>
      </c>
      <c r="G36" s="52">
        <v>2674096.2781982063</v>
      </c>
      <c r="H36" s="52">
        <v>1782816.8708309084</v>
      </c>
      <c r="I36" s="52">
        <v>1980391.6286997569</v>
      </c>
      <c r="J36" s="52">
        <v>2072563.4388480068</v>
      </c>
      <c r="K36" s="52">
        <v>2411347.7456731237</v>
      </c>
    </row>
    <row r="37" spans="2:11" x14ac:dyDescent="0.35">
      <c r="B37" s="71" t="s">
        <v>5</v>
      </c>
      <c r="C37" s="82" t="s">
        <v>264</v>
      </c>
      <c r="D37" s="52">
        <v>0</v>
      </c>
      <c r="E37" s="52">
        <v>0</v>
      </c>
      <c r="F37" s="52">
        <v>0</v>
      </c>
      <c r="G37" s="52">
        <v>0</v>
      </c>
      <c r="H37" s="52">
        <v>0</v>
      </c>
      <c r="I37" s="52">
        <v>0</v>
      </c>
      <c r="J37" s="52">
        <v>0</v>
      </c>
      <c r="K37" s="52">
        <v>0</v>
      </c>
    </row>
    <row r="38" spans="2:11" x14ac:dyDescent="0.35">
      <c r="B38" s="71" t="s">
        <v>6</v>
      </c>
      <c r="C38" s="82" t="s">
        <v>265</v>
      </c>
      <c r="D38" s="52">
        <v>0</v>
      </c>
      <c r="E38" s="52">
        <v>0</v>
      </c>
      <c r="F38" s="52">
        <v>0</v>
      </c>
      <c r="G38" s="52">
        <v>0</v>
      </c>
      <c r="H38" s="52">
        <v>0</v>
      </c>
      <c r="I38" s="52">
        <v>0</v>
      </c>
      <c r="J38" s="52">
        <v>0</v>
      </c>
      <c r="K38" s="52">
        <v>0</v>
      </c>
    </row>
    <row r="39" spans="2:11" x14ac:dyDescent="0.35">
      <c r="B39" s="88" t="s">
        <v>7</v>
      </c>
      <c r="C39" s="96" t="s">
        <v>266</v>
      </c>
      <c r="D39" s="93">
        <v>2121299.3644833993</v>
      </c>
      <c r="E39" s="93">
        <v>2309472.0391988088</v>
      </c>
      <c r="F39" s="93">
        <v>2342188.6098289434</v>
      </c>
      <c r="G39" s="93">
        <v>2674096.2781982045</v>
      </c>
      <c r="H39" s="93">
        <v>1782816.8708309084</v>
      </c>
      <c r="I39" s="93">
        <v>1980391.6286997565</v>
      </c>
      <c r="J39" s="93">
        <v>2072563.4388480056</v>
      </c>
      <c r="K39" s="93">
        <v>2411347.7456731233</v>
      </c>
    </row>
    <row r="40" spans="2:11" ht="15" customHeight="1" x14ac:dyDescent="0.35">
      <c r="B40" s="166" t="s">
        <v>273</v>
      </c>
      <c r="C40" s="166"/>
      <c r="D40" s="166"/>
      <c r="E40" s="166"/>
      <c r="F40" s="166"/>
      <c r="G40" s="166"/>
      <c r="H40" s="166"/>
      <c r="I40" s="166"/>
      <c r="J40" s="166"/>
      <c r="K40" s="166"/>
    </row>
    <row r="41" spans="2:11" x14ac:dyDescent="0.35">
      <c r="B41" s="71">
        <v>21</v>
      </c>
      <c r="C41" s="84" t="s">
        <v>267</v>
      </c>
      <c r="D41" s="81"/>
      <c r="E41" s="81"/>
      <c r="F41" s="81"/>
      <c r="G41" s="81"/>
      <c r="H41" s="52">
        <v>8911997.2632469311</v>
      </c>
      <c r="I41" s="52">
        <v>7964689.1945047462</v>
      </c>
      <c r="J41" s="52">
        <v>6313165.5709711276</v>
      </c>
      <c r="K41" s="52">
        <v>5286790.0256242314</v>
      </c>
    </row>
    <row r="42" spans="2:11" x14ac:dyDescent="0.35">
      <c r="B42" s="71">
        <v>22</v>
      </c>
      <c r="C42" s="85" t="s">
        <v>268</v>
      </c>
      <c r="D42" s="81"/>
      <c r="E42" s="81"/>
      <c r="F42" s="81"/>
      <c r="G42" s="81"/>
      <c r="H42" s="52">
        <v>4782635.8080226937</v>
      </c>
      <c r="I42" s="52">
        <v>4399691.6681669177</v>
      </c>
      <c r="J42" s="52">
        <v>3681113.4426473589</v>
      </c>
      <c r="K42" s="52">
        <v>2989652.8958135429</v>
      </c>
    </row>
    <row r="43" spans="2:11" ht="15" thickBot="1" x14ac:dyDescent="0.4">
      <c r="B43" s="77">
        <v>23</v>
      </c>
      <c r="C43" s="86" t="s">
        <v>269</v>
      </c>
      <c r="D43" s="83"/>
      <c r="E43" s="83"/>
      <c r="F43" s="83"/>
      <c r="G43" s="83"/>
      <c r="H43" s="57">
        <v>1.8705088106962797</v>
      </c>
      <c r="I43" s="57">
        <v>1.835990336185974</v>
      </c>
      <c r="J43" s="57">
        <v>1.7294639205556834</v>
      </c>
      <c r="K43" s="57">
        <v>1.8204185392226666</v>
      </c>
    </row>
    <row r="44" spans="2:11" x14ac:dyDescent="0.35">
      <c r="B44" s="42"/>
    </row>
    <row r="45" spans="2:11" x14ac:dyDescent="0.35">
      <c r="B45" s="42"/>
    </row>
    <row r="46" spans="2:11" x14ac:dyDescent="0.35">
      <c r="B46" s="42"/>
    </row>
    <row r="47" spans="2:11" x14ac:dyDescent="0.35">
      <c r="B47" s="42"/>
    </row>
  </sheetData>
  <sheetProtection algorithmName="SHA-512" hashValue="vsYkjSHhV6GzUzHbn39QCq9ER1M1kWtoTDCbx3NP8X09HKj6nJrCalp2Rg2/+fgg0eXJ2oAzVZgeSg4mSZssFg==" saltValue="4kOqLwCVZm5rOX3bLxxeMw==" spinCount="100000" sheet="1" objects="1" scenarios="1"/>
  <mergeCells count="7">
    <mergeCell ref="B6:K6"/>
    <mergeCell ref="B14:K14"/>
    <mergeCell ref="B30:K30"/>
    <mergeCell ref="B40:K40"/>
    <mergeCell ref="B12:K12"/>
    <mergeCell ref="D9:G9"/>
    <mergeCell ref="H9:K9"/>
  </mergeCells>
  <hyperlinks>
    <hyperlink ref="B2" location="Tartalom!A1" display="Back to contents page" xr:uid="{00000000-0004-0000-1100-000000000000}"/>
    <hyperlink ref="B2:D2" location="CONTENTS!A1" display="Back to contents page" xr:uid="{00000000-0004-0000-1100-000001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37"/>
  <sheetViews>
    <sheetView showGridLines="0" zoomScaleNormal="100" workbookViewId="0">
      <selection activeCell="B4" sqref="B4"/>
    </sheetView>
  </sheetViews>
  <sheetFormatPr defaultRowHeight="14.5" x14ac:dyDescent="0.35"/>
  <cols>
    <col min="1" max="1" width="4.453125" customWidth="1"/>
    <col min="2" max="2" width="6.1796875" customWidth="1"/>
    <col min="3" max="3" width="72.453125" customWidth="1"/>
    <col min="4" max="5" width="20.1796875" customWidth="1"/>
  </cols>
  <sheetData>
    <row r="1" spans="2:5" ht="12.75" customHeight="1" x14ac:dyDescent="0.35"/>
    <row r="2" spans="2:5" x14ac:dyDescent="0.35">
      <c r="B2" s="98" t="s">
        <v>0</v>
      </c>
      <c r="C2" s="58"/>
      <c r="D2" s="147"/>
    </row>
    <row r="3" spans="2:5" x14ac:dyDescent="0.35">
      <c r="B3" s="1"/>
      <c r="C3" s="1"/>
      <c r="D3" s="1"/>
    </row>
    <row r="4" spans="2:5" ht="15.5" x14ac:dyDescent="0.35">
      <c r="B4" s="15" t="s">
        <v>218</v>
      </c>
      <c r="C4" s="2"/>
      <c r="D4" s="2"/>
    </row>
    <row r="5" spans="2:5" ht="2.15" customHeight="1" x14ac:dyDescent="0.35">
      <c r="B5" s="1"/>
      <c r="C5" s="1"/>
      <c r="D5" s="1"/>
    </row>
    <row r="6" spans="2:5" ht="2.15" customHeight="1" x14ac:dyDescent="0.35">
      <c r="B6" s="151"/>
      <c r="C6" s="151"/>
      <c r="D6" s="151"/>
    </row>
    <row r="7" spans="2:5" ht="2.15" customHeight="1" x14ac:dyDescent="0.35">
      <c r="B7" s="3"/>
      <c r="C7" s="4"/>
      <c r="D7" s="4"/>
    </row>
    <row r="8" spans="2:5" ht="15" thickBot="1" x14ac:dyDescent="0.4">
      <c r="B8" s="21"/>
    </row>
    <row r="9" spans="2:5" ht="15" thickBot="1" x14ac:dyDescent="0.4">
      <c r="B9" s="21"/>
      <c r="C9" s="40" t="s">
        <v>64</v>
      </c>
      <c r="D9" s="41" t="str">
        <f>Contents!B3</f>
        <v>30.09.2023</v>
      </c>
      <c r="E9" s="41" t="s">
        <v>290</v>
      </c>
    </row>
    <row r="10" spans="2:5" x14ac:dyDescent="0.35">
      <c r="C10" s="169" t="s">
        <v>223</v>
      </c>
      <c r="D10" s="169"/>
      <c r="E10" s="133"/>
    </row>
    <row r="11" spans="2:5" x14ac:dyDescent="0.35">
      <c r="C11" s="110" t="s">
        <v>219</v>
      </c>
      <c r="D11" s="105">
        <v>3929662.4025429999</v>
      </c>
      <c r="E11" s="105">
        <v>3551484.7902699457</v>
      </c>
    </row>
    <row r="12" spans="2:5" ht="30.75" customHeight="1" x14ac:dyDescent="0.35">
      <c r="C12" s="11" t="s">
        <v>220</v>
      </c>
      <c r="D12" s="30">
        <v>3817462.8334909999</v>
      </c>
      <c r="E12" s="30">
        <v>3439264.6604305264</v>
      </c>
    </row>
    <row r="13" spans="2:5" ht="44.25" customHeight="1" x14ac:dyDescent="0.35">
      <c r="C13" s="11" t="s">
        <v>231</v>
      </c>
      <c r="D13" s="30">
        <v>3929662.4025429999</v>
      </c>
      <c r="E13" s="30">
        <v>3551484.7902699457</v>
      </c>
    </row>
    <row r="14" spans="2:5" x14ac:dyDescent="0.35">
      <c r="C14" s="110" t="s">
        <v>68</v>
      </c>
      <c r="D14" s="105">
        <v>3929662.4025429999</v>
      </c>
      <c r="E14" s="105">
        <v>3551484.7902699457</v>
      </c>
    </row>
    <row r="15" spans="2:5" ht="18.75" customHeight="1" x14ac:dyDescent="0.35">
      <c r="C15" s="11" t="s">
        <v>221</v>
      </c>
      <c r="D15" s="30">
        <v>3817462.8334909999</v>
      </c>
      <c r="E15" s="30">
        <v>3439264.6604305264</v>
      </c>
    </row>
    <row r="16" spans="2:5" ht="25.5" customHeight="1" x14ac:dyDescent="0.35">
      <c r="C16" s="11" t="s">
        <v>232</v>
      </c>
      <c r="D16" s="30">
        <v>3929662.4025429999</v>
      </c>
      <c r="E16" s="30">
        <v>3551484.7902699457</v>
      </c>
    </row>
    <row r="17" spans="3:8" x14ac:dyDescent="0.35">
      <c r="C17" s="110" t="s">
        <v>69</v>
      </c>
      <c r="D17" s="105">
        <v>4489775.9964039996</v>
      </c>
      <c r="E17" s="105">
        <v>4076507.7183024725</v>
      </c>
    </row>
    <row r="18" spans="3:8" ht="18.75" customHeight="1" x14ac:dyDescent="0.35">
      <c r="C18" s="11" t="s">
        <v>222</v>
      </c>
      <c r="D18" s="30">
        <v>4377576.427352</v>
      </c>
      <c r="E18" s="30">
        <v>3964287.5884630531</v>
      </c>
    </row>
    <row r="19" spans="3:8" ht="28.5" customHeight="1" x14ac:dyDescent="0.35">
      <c r="C19" s="11" t="s">
        <v>233</v>
      </c>
      <c r="D19" s="30">
        <v>4489775.9964039996</v>
      </c>
      <c r="E19" s="30">
        <v>4076507.7183024725</v>
      </c>
      <c r="H19" s="135"/>
    </row>
    <row r="20" spans="3:8" x14ac:dyDescent="0.35">
      <c r="C20" s="170" t="s">
        <v>183</v>
      </c>
      <c r="D20" s="170"/>
      <c r="E20" s="106"/>
    </row>
    <row r="21" spans="3:8" x14ac:dyDescent="0.35">
      <c r="C21" s="11" t="s">
        <v>183</v>
      </c>
      <c r="D21" s="102">
        <v>23922959.0744427</v>
      </c>
      <c r="E21" s="102">
        <v>22713599.953939021</v>
      </c>
    </row>
    <row r="22" spans="3:8" ht="20.5" customHeight="1" x14ac:dyDescent="0.35">
      <c r="C22" s="110" t="s">
        <v>224</v>
      </c>
      <c r="D22" s="107">
        <v>23810759.5053907</v>
      </c>
      <c r="E22" s="107">
        <v>22601379.8240996</v>
      </c>
    </row>
    <row r="23" spans="3:8" x14ac:dyDescent="0.35">
      <c r="C23" s="171" t="s">
        <v>225</v>
      </c>
      <c r="D23" s="171"/>
      <c r="E23" s="103"/>
    </row>
    <row r="24" spans="3:8" x14ac:dyDescent="0.35">
      <c r="C24" s="110" t="s">
        <v>192</v>
      </c>
      <c r="D24" s="108">
        <v>0.1643</v>
      </c>
      <c r="E24" s="108">
        <v>0.15635939690194478</v>
      </c>
    </row>
    <row r="25" spans="3:8" ht="27" customHeight="1" x14ac:dyDescent="0.35">
      <c r="C25" s="11" t="s">
        <v>226</v>
      </c>
      <c r="D25" s="39">
        <v>0.16032511825701046</v>
      </c>
      <c r="E25" s="39">
        <v>0.15217056158506201</v>
      </c>
    </row>
    <row r="26" spans="3:8" ht="37.5" customHeight="1" x14ac:dyDescent="0.35">
      <c r="C26" s="11" t="s">
        <v>234</v>
      </c>
      <c r="D26" s="39">
        <v>0.1643</v>
      </c>
      <c r="E26" s="39">
        <v>0.15635939690194478</v>
      </c>
    </row>
    <row r="27" spans="3:8" ht="20.25" customHeight="1" x14ac:dyDescent="0.35">
      <c r="C27" s="110" t="s">
        <v>193</v>
      </c>
      <c r="D27" s="108">
        <v>0.1643</v>
      </c>
      <c r="E27" s="108">
        <v>0.15635939690194478</v>
      </c>
    </row>
    <row r="28" spans="3:8" ht="27" customHeight="1" x14ac:dyDescent="0.35">
      <c r="C28" s="11" t="s">
        <v>227</v>
      </c>
      <c r="D28" s="39">
        <v>0.16032511825701046</v>
      </c>
      <c r="E28" s="39">
        <v>0.15217056158506201</v>
      </c>
    </row>
    <row r="29" spans="3:8" ht="39.75" customHeight="1" x14ac:dyDescent="0.35">
      <c r="C29" s="11" t="s">
        <v>235</v>
      </c>
      <c r="D29" s="39">
        <v>0.1643</v>
      </c>
      <c r="E29" s="39">
        <v>0.15635939690194478</v>
      </c>
    </row>
    <row r="30" spans="3:8" ht="28.5" customHeight="1" x14ac:dyDescent="0.35">
      <c r="C30" s="110" t="s">
        <v>194</v>
      </c>
      <c r="D30" s="108">
        <v>0.18770000000000001</v>
      </c>
      <c r="E30" s="108">
        <v>0.17947431171497408</v>
      </c>
    </row>
    <row r="31" spans="3:8" ht="39" customHeight="1" x14ac:dyDescent="0.35">
      <c r="C31" s="11" t="s">
        <v>228</v>
      </c>
      <c r="D31" s="39">
        <v>0.18384866834512048</v>
      </c>
      <c r="E31" s="39">
        <v>0.17540024632637594</v>
      </c>
    </row>
    <row r="32" spans="3:8" ht="39" customHeight="1" x14ac:dyDescent="0.35">
      <c r="C32" s="11" t="s">
        <v>236</v>
      </c>
      <c r="D32" s="39">
        <v>0.18770000000000001</v>
      </c>
      <c r="E32" s="39">
        <v>0.17947431171497408</v>
      </c>
    </row>
    <row r="33" spans="3:5" x14ac:dyDescent="0.35">
      <c r="C33" s="170" t="s">
        <v>49</v>
      </c>
      <c r="D33" s="170"/>
      <c r="E33" s="134"/>
    </row>
    <row r="34" spans="3:5" x14ac:dyDescent="0.35">
      <c r="C34" s="11" t="s">
        <v>229</v>
      </c>
      <c r="D34" s="30">
        <v>42388056.795345001</v>
      </c>
      <c r="E34" s="30">
        <v>39645593.368951701</v>
      </c>
    </row>
    <row r="35" spans="3:5" x14ac:dyDescent="0.35">
      <c r="C35" s="110" t="s">
        <v>49</v>
      </c>
      <c r="D35" s="109">
        <v>9.2706830640999993E-2</v>
      </c>
      <c r="E35" s="109">
        <v>8.9599999999999999E-2</v>
      </c>
    </row>
    <row r="36" spans="3:5" x14ac:dyDescent="0.35">
      <c r="C36" s="110" t="s">
        <v>230</v>
      </c>
      <c r="D36" s="109">
        <v>9.0298886502927528E-2</v>
      </c>
      <c r="E36" s="109">
        <v>8.6996488754668047E-2</v>
      </c>
    </row>
    <row r="37" spans="3:5" ht="30.75" customHeight="1" thickBot="1" x14ac:dyDescent="0.4">
      <c r="C37" s="101" t="s">
        <v>237</v>
      </c>
      <c r="D37" s="104">
        <v>9.2706830640999993E-2</v>
      </c>
      <c r="E37" s="104">
        <v>8.9599999999999999E-2</v>
      </c>
    </row>
  </sheetData>
  <sheetProtection algorithmName="SHA-512" hashValue="aZf/bpWmynpkt4jGVl/A+CHMUFzx08cP9aXi5jG/XflMkitL44w7s7VYTn12YCJCe3yyxbUKeABTaPLhazy56w==" saltValue="nzk8Mek0HOY/FLDSmZOc3w==" spinCount="100000" sheet="1" objects="1" scenarios="1"/>
  <mergeCells count="5">
    <mergeCell ref="B6:D6"/>
    <mergeCell ref="C10:D10"/>
    <mergeCell ref="C20:D20"/>
    <mergeCell ref="C23:D23"/>
    <mergeCell ref="C33:D33"/>
  </mergeCells>
  <hyperlinks>
    <hyperlink ref="B2" location="CONTENTS!A1" display="Back to contents page" xr:uid="{00000000-0004-0000-09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Contents</vt:lpstr>
      <vt:lpstr>KM1</vt:lpstr>
      <vt:lpstr>OV1</vt:lpstr>
      <vt:lpstr>CC1</vt:lpstr>
      <vt:lpstr>LIQ1</vt:lpstr>
      <vt:lpstr>IFRS9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2023-11-27T08:43:35Z</dcterms:modified>
</cp:coreProperties>
</file>