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2A0959C6-0847-4795-9EFC-F9FC71298C95}" xr6:coauthVersionLast="47" xr6:coauthVersionMax="47" xr10:uidLastSave="{00000000-0000-0000-0000-000000000000}"/>
  <bookViews>
    <workbookView xWindow="28690" yWindow="-110" windowWidth="29020" windowHeight="15700" xr2:uid="{00000000-000D-0000-FFFF-FFFF00000000}"/>
  </bookViews>
  <sheets>
    <sheet name="Contents" sheetId="20" r:id="rId1"/>
    <sheet name="Key metrics" sheetId="59" r:id="rId2"/>
    <sheet name="KM1" sheetId="1" r:id="rId3"/>
    <sheet name="OV1" sheetId="3" r:id="rId4"/>
    <sheet name="Own funds" sheetId="62" r:id="rId5"/>
    <sheet name="CC1" sheetId="10" r:id="rId6"/>
    <sheet name="CC2" sheetId="11" r:id="rId7"/>
    <sheet name="MREL" sheetId="88" r:id="rId8"/>
    <sheet name="KM2" sheetId="89" r:id="rId9"/>
    <sheet name="Leverage ratio" sheetId="68" r:id="rId10"/>
    <sheet name="LR1" sheetId="15" r:id="rId11"/>
    <sheet name="LR2" sheetId="16" r:id="rId12"/>
    <sheet name="LR3" sheetId="17" r:id="rId13"/>
    <sheet name="Liquidity requirements" sheetId="69" r:id="rId14"/>
    <sheet name="LIQ1" sheetId="18" r:id="rId15"/>
    <sheet name="LIQ2" sheetId="19" r:id="rId16"/>
    <sheet name="Exposures to CR, DR, CQ" sheetId="70" r:id="rId17"/>
    <sheet name="CR1" sheetId="21" r:id="rId18"/>
    <sheet name="CR1-A" sheetId="22" r:id="rId19"/>
    <sheet name="CR2" sheetId="23" r:id="rId20"/>
    <sheet name="CQ1" sheetId="25" r:id="rId21"/>
    <sheet name="CQ4" sheetId="28" r:id="rId22"/>
    <sheet name="CQ5" sheetId="29" r:id="rId23"/>
    <sheet name="CQ7" sheetId="32" r:id="rId24"/>
    <sheet name="Exposures to counterparty CR" sheetId="73" r:id="rId25"/>
    <sheet name="CCR1" sheetId="37" r:id="rId26"/>
    <sheet name="CCR2" sheetId="38" r:id="rId27"/>
    <sheet name="CCR3" sheetId="39" r:id="rId28"/>
    <sheet name="CCR5" sheetId="40" r:id="rId29"/>
    <sheet name="CCR6" sheetId="41" r:id="rId30"/>
    <sheet name="CCR8" sheetId="42" r:id="rId31"/>
    <sheet name="Use of SA and IM for MR" sheetId="75" r:id="rId32"/>
    <sheet name="MR1" sheetId="43" r:id="rId33"/>
    <sheet name="ESG" sheetId="60" r:id="rId34"/>
    <sheet name="Credit quality" sheetId="77" r:id="rId35"/>
    <sheet name="Loans collateralised" sheetId="78" r:id="rId36"/>
    <sheet name="Alignment metrics" sheetId="90" r:id="rId37"/>
    <sheet name="Exposures to top firms" sheetId="80" r:id="rId38"/>
    <sheet name="Physical risk" sheetId="81" r:id="rId39"/>
    <sheet name="Summary of GAR " sheetId="82" r:id="rId40"/>
    <sheet name="GAR assets" sheetId="83" r:id="rId41"/>
    <sheet name="GAR %" sheetId="84" r:id="rId42"/>
    <sheet name="BTAR" sheetId="91" r:id="rId43"/>
    <sheet name="Other mitigating actions" sheetId="86" r:id="rId44"/>
    <sheet name="Qualitative-Enviromental risk" sheetId="92" r:id="rId45"/>
    <sheet name="Qualitative-Social risk" sheetId="93" r:id="rId46"/>
    <sheet name="Qualitative-Governance risk" sheetId="94" r:id="rId47"/>
  </sheets>
  <externalReferences>
    <externalReference r:id="rId48"/>
    <externalReference r:id="rId49"/>
    <externalReference r:id="rId50"/>
  </externalReferences>
  <definedNames>
    <definedName name="_ftnref1_50" localSheetId="36">'[1]Table 39_'!#REF!</definedName>
    <definedName name="_ftnref1_50" localSheetId="42">'[1]Table 39_'!#REF!</definedName>
    <definedName name="_ftnref1_50">#REF!</definedName>
    <definedName name="_ftnref1_50_10" localSheetId="36">'[2]Table 39_'!#REF!</definedName>
    <definedName name="_ftnref1_50_10" localSheetId="42">'[2]Table 39_'!#REF!</definedName>
    <definedName name="_ftnref1_50_10">#REF!</definedName>
    <definedName name="_ftnref1_50_15" localSheetId="36">'[2]Table 39_'!#REF!</definedName>
    <definedName name="_ftnref1_50_15" localSheetId="42">'[2]Table 39_'!#REF!</definedName>
    <definedName name="_ftnref1_50_15">#REF!</definedName>
    <definedName name="_ftnref1_50_18" localSheetId="36">#REF!</definedName>
    <definedName name="_ftnref1_50_18" localSheetId="42">#REF!</definedName>
    <definedName name="_ftnref1_50_18">#REF!</definedName>
    <definedName name="_ftnref1_50_19" localSheetId="36">'[2]Table 39_'!#REF!</definedName>
    <definedName name="_ftnref1_50_19" localSheetId="42">'[2]Table 39_'!#REF!</definedName>
    <definedName name="_ftnref1_50_19">#REF!</definedName>
    <definedName name="_ftnref1_50_20">#REF!</definedName>
    <definedName name="_ftnref1_50_21">#REF!</definedName>
    <definedName name="_ftnref1_50_23">#REF!</definedName>
    <definedName name="_ftnref1_50_24">#REF!</definedName>
    <definedName name="_ftnref1_50_4">#REF!</definedName>
    <definedName name="_ftnref1_50_5">#REF!</definedName>
    <definedName name="_ftnref1_51">#REF!</definedName>
    <definedName name="_ftnref1_51_10">#REF!</definedName>
    <definedName name="_ftnref1_51_15">#REF!</definedName>
    <definedName name="_ftnref1_51_18">#REF!</definedName>
    <definedName name="_ftnref1_51_19">'[2]Table 39_'!#REF!</definedName>
    <definedName name="_ftnref1_51_20">#REF!</definedName>
    <definedName name="_ftnref1_51_21">#REF!</definedName>
    <definedName name="_ftnref1_51_23">#REF!</definedName>
    <definedName name="_ftnref1_51_24">#REF!</definedName>
    <definedName name="_ftnref1_51_4">#REF!</definedName>
    <definedName name="_ftnref1_51_5">#REF!</definedName>
    <definedName name="_h">#REF!</definedName>
    <definedName name="Accounting">#REF!</definedName>
    <definedName name="AP">#REF!</definedName>
    <definedName name="App">#REF!</definedName>
    <definedName name="AT">#REF!</definedName>
    <definedName name="BankType">#REF!</definedName>
    <definedName name="BAS">#REF!</definedName>
    <definedName name="Basel">#REF!</definedName>
    <definedName name="Basel12">#REF!</definedName>
    <definedName name="BT">#REF!</definedName>
    <definedName name="Carlos">#REF!</definedName>
    <definedName name="CCROTC">#REF!</definedName>
    <definedName name="CCRSFT">#REF!</definedName>
    <definedName name="COF">#REF!</definedName>
    <definedName name="COI">#REF!</definedName>
    <definedName name="CP">#REF!</definedName>
    <definedName name="CQS">#REF!</definedName>
    <definedName name="CT">#REF!</definedName>
    <definedName name="DATA">#REF!</definedName>
    <definedName name="dfd">[3]Parameters!#REF!</definedName>
    <definedName name="DimensionsNames">#REF!</definedName>
    <definedName name="dsa">#REF!</definedName>
    <definedName name="edc">#REF!</definedName>
    <definedName name="ER">#REF!</definedName>
    <definedName name="fdsg">#REF!</definedName>
    <definedName name="Frequency">#REF!</definedName>
    <definedName name="GA">#REF!</definedName>
    <definedName name="Group">#REF!</definedName>
    <definedName name="Group2">#REF!</definedName>
    <definedName name="ho">#REF!</definedName>
    <definedName name="ID" localSheetId="36" hidden="1">"e27f89ef-153f-4a87-9ee6-5b0cbc874bd7"</definedName>
    <definedName name="ID" localSheetId="42" hidden="1">"4abf532f-d300-41db-869f-d334d7c79bab"</definedName>
    <definedName name="ID" localSheetId="5" hidden="1">"5354e0a6-9526-4868-9b26-6615b0b3349b"</definedName>
    <definedName name="ID" localSheetId="6" hidden="1">"69362978-c937-4003-beb8-874e8b88a613"</definedName>
    <definedName name="ID" localSheetId="25" hidden="1">"743e25f1-5e46-4a95-b514-bbad415d9727"</definedName>
    <definedName name="ID" localSheetId="26" hidden="1">"1e02eb3c-d4ad-4691-8e83-7420f6b457cf"</definedName>
    <definedName name="ID" localSheetId="27" hidden="1">"f9691d1b-9d02-4091-9b31-ba323142a2d9"</definedName>
    <definedName name="ID" localSheetId="28" hidden="1">"155305f9-c566-497f-886e-bc75f3e237f8"</definedName>
    <definedName name="ID" localSheetId="29" hidden="1">"486c7d07-b7df-4796-b07e-8ba15c4f37a3"</definedName>
    <definedName name="ID" localSheetId="30" hidden="1">"d05f22b1-db67-469c-be13-f7f6024d07c4"</definedName>
    <definedName name="ID" localSheetId="0" hidden="1">"8e88d23f-e4f6-406c-be6e-bd70771d8f74"</definedName>
    <definedName name="ID" localSheetId="20" hidden="1">"856777a2-3357-4912-adbf-79713f295d52"</definedName>
    <definedName name="ID" localSheetId="21" hidden="1">"5a417477-f254-4d9e-811c-85e3b52e2ab9"</definedName>
    <definedName name="ID" localSheetId="22" hidden="1">"9b26b600-95e0-4289-a30f-7e683ab512fa"</definedName>
    <definedName name="ID" localSheetId="23" hidden="1">"82e67e64-9932-4fb7-9b7b-11cd2337c7d8"</definedName>
    <definedName name="ID" localSheetId="17" hidden="1">"97456bfa-2efd-48c9-97c2-93fd8882332e"</definedName>
    <definedName name="ID" localSheetId="18" hidden="1">"df800e34-0049-42f9-ac30-49f2e3441fe5"</definedName>
    <definedName name="ID" localSheetId="19" hidden="1">"54912e4f-9bbe-4168-9ba9-b8afc9023521"</definedName>
    <definedName name="ID" localSheetId="34" hidden="1">"d428e82f-4d39-4e26-a2af-b5c5f203a8c5"</definedName>
    <definedName name="ID" localSheetId="33" hidden="1">"57c365b6-ef49-445a-aa9e-d0cc1805f269"</definedName>
    <definedName name="ID" localSheetId="24" hidden="1">"185f1339-6a23-4111-a8fb-235082508aa4"</definedName>
    <definedName name="ID" localSheetId="16" hidden="1">"a5152e36-73d2-4c39-b4fe-8f79a81f921d"</definedName>
    <definedName name="ID" localSheetId="37" hidden="1">"fa0728e5-928b-4443-a276-4c9bf54b6ea9"</definedName>
    <definedName name="ID" localSheetId="41" hidden="1">"dff736d7-89a3-4bd7-a521-3e062caf591c"</definedName>
    <definedName name="ID" localSheetId="40" hidden="1">"81943981-ae89-4b01-80cd-312685bab685"</definedName>
    <definedName name="ID" localSheetId="1" hidden="1">"d251a1b2-7b2c-4417-9a27-3fe8e3ec27d2"</definedName>
    <definedName name="ID" localSheetId="2" hidden="1">"df8c0e27-102d-4318-805a-75de791d9dd9"</definedName>
    <definedName name="ID" localSheetId="9" hidden="1">"404aafdf-0f0f-4eff-8cf1-6263fadc178f"</definedName>
    <definedName name="ID" localSheetId="14" hidden="1">"b146fb69-5997-4e82-9c67-bec04f4c25d4"</definedName>
    <definedName name="ID" localSheetId="15" hidden="1">"b840288a-4550-499b-a654-4fab115a3529"</definedName>
    <definedName name="ID" localSheetId="13" hidden="1">"07b3c69b-3ee6-4805-bb1b-d9343ba1a3ff"</definedName>
    <definedName name="ID" localSheetId="35" hidden="1">"076b6393-c475-4111-9083-f8a78c0b3303"</definedName>
    <definedName name="ID" localSheetId="10" hidden="1">"624e44e7-bfbd-4e57-8d2b-f9198760b431"</definedName>
    <definedName name="ID" localSheetId="11" hidden="1">"0a140855-9a31-4903-8dd9-0ec50b6c54da"</definedName>
    <definedName name="ID" localSheetId="12" hidden="1">"7de03ae3-9b99-4bda-985f-f1c305deda8f"</definedName>
    <definedName name="ID" localSheetId="32" hidden="1">"aa234bab-9763-4cf9-84b3-f537211f3c22"</definedName>
    <definedName name="ID" localSheetId="43" hidden="1">"d10b5262-b574-4760-a147-bdd30d061fe1"</definedName>
    <definedName name="ID" localSheetId="3" hidden="1">"932cadc5-0551-4c64-9b91-42b182bf4a50"</definedName>
    <definedName name="ID" localSheetId="4" hidden="1">"ff8fd5c0-a954-417f-8c68-5a570f1e5352"</definedName>
    <definedName name="ID" localSheetId="38" hidden="1">"157e49e6-5097-4fd1-b650-3c52130be795"</definedName>
    <definedName name="ID" localSheetId="39" hidden="1">"eac2dac7-1b3c-475d-8a3d-c150094588f0"</definedName>
    <definedName name="ID" localSheetId="31" hidden="1">"42f6defb-27ee-4052-b41d-5a46ee80ea4a"</definedName>
    <definedName name="IM">#REF!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#REF!</definedName>
    <definedName name="JedenRadekPodSestavou_11">#REF!</definedName>
    <definedName name="JedenRadekPodSestavou_2">#REF!</definedName>
    <definedName name="JedenRadekPodSestavou_28">#REF!</definedName>
    <definedName name="JedenRadekVedleSestavy">#REF!</definedName>
    <definedName name="JedenRadekVedleSestavy_11">#REF!</definedName>
    <definedName name="JedenRadekVedleSestavy_2">#REF!</definedName>
    <definedName name="JedenRadekVedleSestavy_28">#REF!</definedName>
    <definedName name="kk">#REF!</definedName>
    <definedName name="ll">#REF!</definedName>
    <definedName name="M05_M06">#REF!</definedName>
    <definedName name="MaxOblastTabulky">#REF!</definedName>
    <definedName name="MaxOblastTabulky_11">#REF!</definedName>
    <definedName name="MaxOblastTabulky_2">#REF!</definedName>
    <definedName name="MaxOblastTabulky_28">#REF!</definedName>
    <definedName name="MC">#REF!</definedName>
    <definedName name="Members">#REF!</definedName>
    <definedName name="MemberStatereporting">#REF!</definedName>
    <definedName name="_xlnm.Print_Area" localSheetId="8">'KM2'!$B$4:$D$26</definedName>
    <definedName name="OblastDat2" localSheetId="36">#REF!</definedName>
    <definedName name="OblastDat2" localSheetId="42">#REF!</definedName>
    <definedName name="OblastDat2">#REF!</definedName>
    <definedName name="OblastDat2_11" localSheetId="36">#REF!</definedName>
    <definedName name="OblastDat2_11" localSheetId="42">#REF!</definedName>
    <definedName name="OblastDat2_11">#REF!</definedName>
    <definedName name="OblastDat2_2" localSheetId="36">#REF!</definedName>
    <definedName name="OblastDat2_2" localSheetId="42">#REF!</definedName>
    <definedName name="OblastDat2_2">#REF!</definedName>
    <definedName name="OblastDat2_28">#REF!</definedName>
    <definedName name="OblastNadpisuRadku">#REF!</definedName>
    <definedName name="OblastNadpisuRadku_11">#REF!</definedName>
    <definedName name="OblastNadpisuRadku_2">#REF!</definedName>
    <definedName name="OblastNadpisuRadku_28">#REF!</definedName>
    <definedName name="OblastNadpisuSloupcu">#REF!</definedName>
    <definedName name="OblastNadpisuSloupcu_11">#REF!</definedName>
    <definedName name="OblastNadpisuSloupcu_2">#REF!</definedName>
    <definedName name="OblastNadpisuSloupcu_28">#REF!</definedName>
    <definedName name="OpRisk">#REF!</definedName>
    <definedName name="PCT">#REF!</definedName>
    <definedName name="PI">#REF!</definedName>
    <definedName name="PL">#REF!</definedName>
    <definedName name="PR">#REF!</definedName>
    <definedName name="Print_Area_MI">#REF!</definedName>
    <definedName name="Print_Area_MI_11">#REF!</definedName>
    <definedName name="Print_Area_MI_2">#REF!</definedName>
    <definedName name="Print_Area_MI_28">#REF!</definedName>
    <definedName name="Print_Titles_MI">#REF!</definedName>
    <definedName name="Print_Titles_MI_11">#REF!</definedName>
    <definedName name="Print_Titles_MI_2">#REF!</definedName>
    <definedName name="Print_Titles_MI_28">#REF!</definedName>
    <definedName name="rfgf">#REF!</definedName>
    <definedName name="RP">#REF!</definedName>
    <definedName name="rrr">#REF!</definedName>
    <definedName name="RSP">#REF!</definedName>
    <definedName name="RT">#REF!</definedName>
    <definedName name="RTT">#REF!</definedName>
    <definedName name="ST">#REF!</definedName>
    <definedName name="TA">#REF!</definedName>
    <definedName name="TD">#REF!</definedName>
    <definedName name="TI">#REF!</definedName>
    <definedName name="UES">#REF!</definedName>
    <definedName name="Valid1">#REF!</definedName>
    <definedName name="Valid2">#REF!</definedName>
    <definedName name="Valid3">#REF!</definedName>
    <definedName name="Valid4">#REF!</definedName>
    <definedName name="Valid5">#REF!</definedName>
    <definedName name="XBRL">#REF!</definedName>
    <definedName name="XX">#REF!</definedName>
    <definedName name="YesNo">#REF!</definedName>
    <definedName name="YesNoBasel2">#REF!</definedName>
    <definedName name="YesNoNA">#REF!</definedName>
    <definedName name="zxasdafsds">#REF!</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84" l="1"/>
  <c r="B6" i="83"/>
  <c r="B6" i="82"/>
  <c r="B6" i="81"/>
  <c r="B6" i="80"/>
  <c r="B6" i="78"/>
  <c r="B6" i="77"/>
  <c r="B7" i="89" l="1"/>
  <c r="B6" i="86"/>
  <c r="D10" i="16"/>
  <c r="F10" i="3" l="1"/>
  <c r="D10" i="3"/>
  <c r="D9" i="1"/>
  <c r="C8" i="43" l="1"/>
  <c r="C8" i="42"/>
  <c r="C8" i="41"/>
  <c r="C8" i="40"/>
  <c r="C8" i="39"/>
  <c r="C8" i="38"/>
  <c r="C8" i="37"/>
  <c r="C8" i="29" l="1"/>
  <c r="C8" i="32"/>
  <c r="C8" i="28"/>
  <c r="C8" i="25" l="1"/>
  <c r="C8" i="23" l="1"/>
  <c r="C8" i="22" l="1"/>
  <c r="C8" i="21"/>
  <c r="C8" i="19"/>
  <c r="C8" i="17"/>
  <c r="C8" i="15"/>
  <c r="C8" i="11"/>
  <c r="C8" i="10"/>
</calcChain>
</file>

<file path=xl/sharedStrings.xml><?xml version="1.0" encoding="utf-8"?>
<sst xmlns="http://schemas.openxmlformats.org/spreadsheetml/2006/main" count="1965" uniqueCount="1262">
  <si>
    <t>Back to contents page</t>
  </si>
  <si>
    <t>25a</t>
  </si>
  <si>
    <t>h</t>
  </si>
  <si>
    <t>a - d</t>
  </si>
  <si>
    <t>i</t>
  </si>
  <si>
    <t>g</t>
  </si>
  <si>
    <t>7*</t>
  </si>
  <si>
    <t>18, 72</t>
  </si>
  <si>
    <t>25</t>
  </si>
  <si>
    <t>EU-15a</t>
  </si>
  <si>
    <t>EU-19a</t>
  </si>
  <si>
    <t>EU-19b</t>
  </si>
  <si>
    <t>EU-1</t>
  </si>
  <si>
    <t>EU-2</t>
  </si>
  <si>
    <t>EU-3</t>
  </si>
  <si>
    <t>EU-4</t>
  </si>
  <si>
    <t>EU-5</t>
  </si>
  <si>
    <t>EU-6</t>
  </si>
  <si>
    <t>EU-7</t>
  </si>
  <si>
    <t>EU-8</t>
  </si>
  <si>
    <t>EU-9</t>
  </si>
  <si>
    <t>EU-10</t>
  </si>
  <si>
    <t>EU-11</t>
  </si>
  <si>
    <t>EU-12</t>
  </si>
  <si>
    <t>EU 1a</t>
  </si>
  <si>
    <t>EU 1b</t>
  </si>
  <si>
    <t>EU-20a</t>
  </si>
  <si>
    <t>EU-20b</t>
  </si>
  <si>
    <t>EU-20c</t>
  </si>
  <si>
    <t>EU 7d</t>
  </si>
  <si>
    <t>EU 8a</t>
  </si>
  <si>
    <t>EU 9a</t>
  </si>
  <si>
    <t>EU 10a</t>
  </si>
  <si>
    <t>EU 11a</t>
  </si>
  <si>
    <t>EU 14a</t>
  </si>
  <si>
    <t>EU 14b</t>
  </si>
  <si>
    <t>EU 14c</t>
  </si>
  <si>
    <t>EU 14d</t>
  </si>
  <si>
    <t>EU 14e</t>
  </si>
  <si>
    <t>EU 16a</t>
  </si>
  <si>
    <t>EU 16b</t>
  </si>
  <si>
    <t>EU-3a</t>
  </si>
  <si>
    <t>EU-5a</t>
  </si>
  <si>
    <t>EU-20d</t>
  </si>
  <si>
    <t>EU-25a</t>
  </si>
  <si>
    <t>EU-25b</t>
  </si>
  <si>
    <t>27a</t>
  </si>
  <si>
    <t>EU-33a</t>
  </si>
  <si>
    <t>EU-33b</t>
  </si>
  <si>
    <t>42a</t>
  </si>
  <si>
    <t>EU-47a</t>
  </si>
  <si>
    <t>EU-47b</t>
  </si>
  <si>
    <t>EU-56a</t>
  </si>
  <si>
    <t>EU-56b</t>
  </si>
  <si>
    <t>EU-67a</t>
  </si>
  <si>
    <t>EU-67b</t>
  </si>
  <si>
    <t>EU-9a</t>
  </si>
  <si>
    <t>EU-9b</t>
  </si>
  <si>
    <t>EU-11a</t>
  </si>
  <si>
    <t>EU-11b</t>
  </si>
  <si>
    <t>EU-8a</t>
  </si>
  <si>
    <t>EU-10a</t>
  </si>
  <si>
    <t>EU-10b</t>
  </si>
  <si>
    <t>EU-16a</t>
  </si>
  <si>
    <t>EU-17a</t>
  </si>
  <si>
    <t>EU-22a</t>
  </si>
  <si>
    <t>EU-22b</t>
  </si>
  <si>
    <t>EU-22k</t>
  </si>
  <si>
    <t>EU-22c</t>
  </si>
  <si>
    <t>EU-22d</t>
  </si>
  <si>
    <t>EU-22e</t>
  </si>
  <si>
    <t>EU-22f</t>
  </si>
  <si>
    <t>EU-22g</t>
  </si>
  <si>
    <t>EU-22h</t>
  </si>
  <si>
    <t>EU-22i</t>
  </si>
  <si>
    <t>EU-22j</t>
  </si>
  <si>
    <t>EU-25</t>
  </si>
  <si>
    <t>EU-26a</t>
  </si>
  <si>
    <t>EU-26b</t>
  </si>
  <si>
    <t>EU-27a</t>
  </si>
  <si>
    <t>EU-27b</t>
  </si>
  <si>
    <t>30a</t>
  </si>
  <si>
    <t>31a</t>
  </si>
  <si>
    <t>m HUF</t>
  </si>
  <si>
    <t>EEPE</t>
  </si>
  <si>
    <t>2a</t>
  </si>
  <si>
    <t>2b</t>
  </si>
  <si>
    <t>2c</t>
  </si>
  <si>
    <t>CC1</t>
  </si>
  <si>
    <t>CC2</t>
  </si>
  <si>
    <t>CQ1</t>
  </si>
  <si>
    <t>CQ4</t>
  </si>
  <si>
    <t>CQ5</t>
  </si>
  <si>
    <t>CQ7</t>
  </si>
  <si>
    <t>CCR1</t>
  </si>
  <si>
    <t>CCR2</t>
  </si>
  <si>
    <t>CCR3</t>
  </si>
  <si>
    <t>CCR8</t>
  </si>
  <si>
    <t>MR1</t>
  </si>
  <si>
    <t>KM1</t>
  </si>
  <si>
    <t>LIQ1</t>
  </si>
  <si>
    <t>LR1 – LRSum</t>
  </si>
  <si>
    <t>LR2 – LRCom</t>
  </si>
  <si>
    <t>LR3 – LRSpl</t>
  </si>
  <si>
    <t>LIQ2</t>
  </si>
  <si>
    <t>CR1</t>
  </si>
  <si>
    <t>CR1-A</t>
  </si>
  <si>
    <t>CR2</t>
  </si>
  <si>
    <t>CCR5</t>
  </si>
  <si>
    <t>CCR6</t>
  </si>
  <si>
    <t>Key Metrics</t>
  </si>
  <si>
    <t>Own funds</t>
  </si>
  <si>
    <t>Composition of regulatory own funds</t>
  </si>
  <si>
    <t>Leverage ratio</t>
  </si>
  <si>
    <t>Analysis of CCR exposure by approach</t>
  </si>
  <si>
    <t>Exposures to CCPs</t>
  </si>
  <si>
    <t>Market risk under the standardised approach</t>
  </si>
  <si>
    <t>Credit risk (excluding CCR)</t>
  </si>
  <si>
    <t>Position, foreign exchange and commodities risks (Market risk)</t>
  </si>
  <si>
    <t>Operational risk</t>
  </si>
  <si>
    <t>Total</t>
  </si>
  <si>
    <t>Total risk exposure amounts (TREA)</t>
  </si>
  <si>
    <t>Total own funds requirements</t>
  </si>
  <si>
    <t>OV1 - Overview of total risk exposure amounts</t>
  </si>
  <si>
    <t>(in HUF million)</t>
  </si>
  <si>
    <t>Available own funds (amounts)</t>
  </si>
  <si>
    <t>Common Equity Tier 1 (CET1) capital</t>
  </si>
  <si>
    <t>Tier 1 capital</t>
  </si>
  <si>
    <t>Total capital</t>
  </si>
  <si>
    <t>Risk-weighted exposure amounts</t>
  </si>
  <si>
    <t>Total risk exposure amount</t>
  </si>
  <si>
    <t>Capital ratios (as a percentage of risk-weighted exposure amount)</t>
  </si>
  <si>
    <t>Total capital ratio (%)</t>
  </si>
  <si>
    <t>Additional own funds requirements to address risks other than the risk of excessive leverage (as a percentage of risk-weighted exposure amount)</t>
  </si>
  <si>
    <t>Additional own funds requirements to address risks other than the risk of excessive leverage (%)</t>
  </si>
  <si>
    <t>of which: to be made up of CET1 capital (percentage points)</t>
  </si>
  <si>
    <t>of which: to be made up of Tier 1 capital (percentage points)</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</si>
  <si>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</si>
  <si>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</si>
  <si>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</si>
  <si>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</si>
  <si>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Institution specific countercyclical capital buffer (%)</t>
  </si>
  <si>
    <t>Systemic risk buffer (%)</t>
  </si>
  <si>
    <t>Global Systemically Important Institution buffer (%)</t>
  </si>
  <si>
    <t>Other Systemically Important Institution buffer (%)</t>
  </si>
  <si>
    <t>Combined buffer requirement (%)</t>
  </si>
  <si>
    <t>Overall capital requirements (%)</t>
  </si>
  <si>
    <t>CET1 available after meeting the total SREP own funds requirements (%)</t>
  </si>
  <si>
    <t>Total exposure measure</t>
  </si>
  <si>
    <t>Leverage ratio (%)</t>
  </si>
  <si>
    <t>Additional own funds requirements to address the risk of excessive leverage (as a percentage of total exposure measure)</t>
  </si>
  <si>
    <t>Additional own funds requirements to address the risk of excessive leverage (%)</t>
  </si>
  <si>
    <t>Total SREP leverage ratio requirements (%)</t>
  </si>
  <si>
    <t>Leverage ratio buffer and overall leverage ratio requirement (as a percentage of total exposure measure)</t>
  </si>
  <si>
    <t>Leverage ratio buffer requirement (%)</t>
  </si>
  <si>
    <t>Overall leverage ratio requirement (%)</t>
  </si>
  <si>
    <t>Liquidity Coverage Ratio</t>
  </si>
  <si>
    <t>Total high-quality liquid assets (HQLA) (Weighted value -average)</t>
  </si>
  <si>
    <t>Cash outflows - Total weighted value</t>
  </si>
  <si>
    <t>Cash inflows - Total weighted value</t>
  </si>
  <si>
    <t>Total net cash outflows (adjusted value)</t>
  </si>
  <si>
    <t>Liquidity coverage ratio (%)</t>
  </si>
  <si>
    <t>Net Stable Funding Ratio</t>
  </si>
  <si>
    <t>Total available stable funding</t>
  </si>
  <si>
    <t>Total required stable funding</t>
  </si>
  <si>
    <t>NSFR ratio (%)</t>
  </si>
  <si>
    <t>KM1 - Key metrics template</t>
  </si>
  <si>
    <t>Key metrics template</t>
  </si>
  <si>
    <t>Exposure value</t>
  </si>
  <si>
    <t>Liquidity requirements</t>
  </si>
  <si>
    <t>Exposures to credit risk, dilution risk and credit quality</t>
  </si>
  <si>
    <t>Exposures to counterparty credit risk</t>
  </si>
  <si>
    <t>Use of the standardised approach and of the internal models for market risk</t>
  </si>
  <si>
    <t>Cash, amounts due from banks and balances with the National Banks</t>
  </si>
  <si>
    <t>Placements with other banks, net of loss allowance for placements</t>
  </si>
  <si>
    <t>Repo receivables</t>
  </si>
  <si>
    <t>Financial assets at fair value through profit or loss</t>
  </si>
  <si>
    <t>Securities at fair value through other comprehensive income</t>
  </si>
  <si>
    <t>Securities at amortized cost</t>
  </si>
  <si>
    <t>Loans at amorized cost and mandatorily at fair value through profit or loss</t>
  </si>
  <si>
    <t>Finance lease receivables</t>
  </si>
  <si>
    <t>Associates and other investments</t>
  </si>
  <si>
    <t>Property and equipment</t>
  </si>
  <si>
    <t>Intangible assets and goodwill</t>
  </si>
  <si>
    <t>Right-of-use assets</t>
  </si>
  <si>
    <t>Investment properties</t>
  </si>
  <si>
    <t>Derivative financial assets designated as hedge accounting</t>
  </si>
  <si>
    <t>Deferred tax assets</t>
  </si>
  <si>
    <t>Current income tax receivables</t>
  </si>
  <si>
    <t>Other assets</t>
  </si>
  <si>
    <t>Assets classified as held-for-sale / discounted operations</t>
  </si>
  <si>
    <t>TOTAL ASSETS</t>
  </si>
  <si>
    <t>Amounts due to banks, the National Governments, deposits from the National Banks and other banks</t>
  </si>
  <si>
    <t>Repo liabilities</t>
  </si>
  <si>
    <t>Financial liabilities designated at fair value through profit or loss</t>
  </si>
  <si>
    <t>Deposits from customers</t>
  </si>
  <si>
    <t>Liabilities from issued securities</t>
  </si>
  <si>
    <t>Derivative financial liabilities held for trading</t>
  </si>
  <si>
    <t>Derivative financial liabilities designated as hedge accounting</t>
  </si>
  <si>
    <t>Leasing liabilities</t>
  </si>
  <si>
    <t>Deferred tax liabilities</t>
  </si>
  <si>
    <t>Current income tax payable</t>
  </si>
  <si>
    <t>Other liabilities</t>
  </si>
  <si>
    <t>Subordinated bonds and loans</t>
  </si>
  <si>
    <t>Liabilities directly associated with assets classified as held-for-sale / discounted operations</t>
  </si>
  <si>
    <t>TOTAL LIABILITIES</t>
  </si>
  <si>
    <t>Real estate activities</t>
  </si>
  <si>
    <t>CC1 - Composition of regulatory own funds</t>
  </si>
  <si>
    <t>Source based on reference numbers/ letters of the balance sheet under the regulatory scope of consolidation</t>
  </si>
  <si>
    <t>Capital instruments and the related share premium accounts</t>
  </si>
  <si>
    <t>Common Equity Tier 1 capital: instruments and reserves</t>
  </si>
  <si>
    <t>of which: share</t>
  </si>
  <si>
    <r>
      <t>Retained earnings</t>
    </r>
    <r>
      <rPr>
        <vertAlign val="superscript"/>
        <sz val="8"/>
        <rFont val="Arial"/>
        <family val="2"/>
        <charset val="238"/>
      </rPr>
      <t>1</t>
    </r>
  </si>
  <si>
    <t>Funds for general banking risk</t>
  </si>
  <si>
    <t>Minority interests (amount allowed in consolidated CET1)</t>
  </si>
  <si>
    <t>Independently reviewed interim profits net of any foreseeable charge or dividend</t>
  </si>
  <si>
    <t>Common Equity Tier 1 (CET1) capital before regulatory adjustments</t>
  </si>
  <si>
    <t>Accumulated other comprehensive income (and other reserves)</t>
  </si>
  <si>
    <t>Amount of qualifying items referred to in Article 484 (3) CRR and the related share premium accounts subject to phase out from CET1</t>
  </si>
  <si>
    <t>Common Equity Tier 1 (CET1) capital: regulatory adjustments</t>
  </si>
  <si>
    <t>Additional value adjustments (negative amount)</t>
  </si>
  <si>
    <t>Intangible assets (net of related tax liability) (negative amount)</t>
  </si>
  <si>
    <t>Negative amounts resulting from the calculation of expected loss amounts</t>
  </si>
  <si>
    <t>Any increase in equity that results from securitised assets (negative amount)</t>
  </si>
  <si>
    <t>Gains or losses on liabilities valued at fair value resulting from changes in own credit standing</t>
  </si>
  <si>
    <t>Defined-benefit pension fund assets (negative amount)</t>
  </si>
  <si>
    <t>of which: qualifying holdings outside the financial sector (negative amount)</t>
  </si>
  <si>
    <t>of which: securitisation positions (negative amount)</t>
  </si>
  <si>
    <t>of which: free deliveries (negative amount)</t>
  </si>
  <si>
    <t>Losses for the current financial year (negative amount)</t>
  </si>
  <si>
    <t>Common Equity Tier 1  (CET1) capital</t>
  </si>
  <si>
    <t>Total regulatory adjustments to Common Equity Tier 1 (CET1)</t>
  </si>
  <si>
    <t>Deferred tax assets that rely on future profitability excluding those arising from temporary differences (net of related tax liability where the conditions in Article 38 (3) CRR are met) (negative amount)</t>
  </si>
  <si>
    <t>Fair value reserves related to gains or losses on cash flow hedges of financial instruments that are not valued at fair value</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</si>
  <si>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</si>
  <si>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</si>
  <si>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</si>
  <si>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</si>
  <si>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Exposure amount of the following items which qualify for a RW of 1 250%, where the institution opts for the deduction alternative</t>
  </si>
  <si>
    <t>Deferred tax assets arising from temporary differences (amount above 10% threshold, net of related tax liability where the conditions in Article 38 (3) CRR are met) (negative amount)</t>
  </si>
  <si>
    <t>Amount exceeding the 17,65% threshold (negative amount)</t>
  </si>
  <si>
    <t>of which: direct, indirect and synthetic holdings by the institution of the CET1 instruments of financial sector entities where the institution has a significant investment in those entities</t>
  </si>
  <si>
    <t>of which: deferred tax assets arising from temporary differences</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</si>
  <si>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</si>
  <si>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</si>
  <si>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Other regulatory adjustments</t>
  </si>
  <si>
    <t>Additional Tier 1 (AT1) capital: instruments</t>
  </si>
  <si>
    <t>of which: classified as equity under applicable accounting standards</t>
  </si>
  <si>
    <t>of which: classified as liabilities under applicable accounting standards</t>
  </si>
  <si>
    <t xml:space="preserve">Qualifying Tier 1 capital included in consolidated AT1 capital (including minority interest not included in row 5) issued by subsidiaries and held by third parties </t>
  </si>
  <si>
    <t>of which: instruments issued by subsidiaries subject to phase-out</t>
  </si>
  <si>
    <t>Additional Tier 1 (AT1) capital before regulatory adjustments</t>
  </si>
  <si>
    <t>Amount of qualifying items referred to in Article 484 (4) CRR and the related share premium accounts subject to phase out from AT1</t>
  </si>
  <si>
    <t>Amount of qualifying items referred to in Article 494a(1) CRR subject to phase out from AT1</t>
  </si>
  <si>
    <t>Amount of qualifying items referred to in Article 494b(1) CRR subject to phase out from AT1</t>
  </si>
  <si>
    <t>Additional Tier 1 (AT1) capital: regulatory adjustments</t>
  </si>
  <si>
    <t>Total regulatory adjustments to Additional Tier 1 (AT1) capital</t>
  </si>
  <si>
    <t>Additional Tier 1 (AT1) capital</t>
  </si>
  <si>
    <t>Tier 1 capital (T1 = CET1 + AT1)</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</si>
  <si>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</si>
  <si>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</si>
  <si>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</si>
  <si>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</si>
  <si>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</si>
  <si>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Other regulatory adjustments to AT1 capital</t>
  </si>
  <si>
    <t>Tier 2 (T2) capital: instruments</t>
  </si>
  <si>
    <t>Credit risk adjustments</t>
  </si>
  <si>
    <t xml:space="preserve">Tier 2 (T2) capital before regulatory adjustment </t>
  </si>
  <si>
    <t>Amount of qualifying items referred to in Article 484(5) CRR and the related share premium accounts subject to phase out from T2 as described in Article 486(4) CRR</t>
  </si>
  <si>
    <t>Amount of qualifying items referred to in Article 494a(2) CRR subject to phase out from T2</t>
  </si>
  <si>
    <t>Amount of qualifying items referred to in Article 494b(2) CRR subject to phase out from T2</t>
  </si>
  <si>
    <t>Qualifying own funds instruments included in consolidated T2 capital (including minority interests and AT1 instruments not included in rows 5 or 34) issued by subsidiaries and held by third parties</t>
  </si>
  <si>
    <t>of which: instruments issued by subsidiaries subject to phase out</t>
  </si>
  <si>
    <t>Tier 2 (T2) capital: regulatory adjustments</t>
  </si>
  <si>
    <t>Total regulatory adjustments to Tier 2 (T2) capital</t>
  </si>
  <si>
    <t>Tier 2 (T2) capital</t>
  </si>
  <si>
    <t>Total capital (TC = T1 + T2)</t>
  </si>
  <si>
    <t>Direct, indirect and synthetic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</si>
  <si>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</si>
  <si>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Direct, indirect and synthetic holdings of the T2 instruments and subordinated loans of financial sector entities where the institution does not have a significant investment in those entities (amount above 10% threshold and net of eligible short positions) (negative amount)</t>
  </si>
  <si>
    <t>Direct, indirect and synthetic holdings by the institution of the T2 instruments and subordinated loans of financial sector entities where the institution has a significant investment in those entities (net of eligible short positions) (negative amount)</t>
  </si>
  <si>
    <t>Qualifying eligible liabilities deductions that exceed the eligible liabilities items of the institution (negative amount)</t>
  </si>
  <si>
    <t>Other regulatory adjustments to T2 capital</t>
  </si>
  <si>
    <t>Total Risk exposure amount</t>
  </si>
  <si>
    <t>Capital ratios and requirements including buffers</t>
  </si>
  <si>
    <t>of which: capital conservation buffer requirement</t>
  </si>
  <si>
    <t>Common Equity Tier 1 capital</t>
  </si>
  <si>
    <t>Institution CET1 overall capital requirements</t>
  </si>
  <si>
    <r>
      <t>of which: systemic risk buffer requirement</t>
    </r>
    <r>
      <rPr>
        <vertAlign val="superscript"/>
        <sz val="8"/>
        <rFont val="Arial"/>
        <family val="2"/>
        <charset val="238"/>
      </rPr>
      <t>3</t>
    </r>
  </si>
  <si>
    <r>
      <t>of which: additional own funds requirements to address the risks other than the risk of excessive leverage</t>
    </r>
    <r>
      <rPr>
        <vertAlign val="superscript"/>
        <sz val="8"/>
        <rFont val="Arial"/>
        <family val="2"/>
        <charset val="238"/>
      </rPr>
      <t>3</t>
    </r>
  </si>
  <si>
    <t>Common Equity Tier 1 capital (as a percentage of risk exposure amount) available after meeting the minimum capital requirements</t>
  </si>
  <si>
    <t>Amounts below the thresholds for deduction (before risk-weighting)</t>
  </si>
  <si>
    <t>Direct and indirect holdings of own funds and eligible liabilities of financial sector entities where the institution does not have a significant investment in those entities (amount below 10% threshold and net of eligible short positions)</t>
  </si>
  <si>
    <t>Direct and indirect holdings by the institution of the CET1 instruments of financial sector entities where the institution has a significant investment in those entities (amount below 17.65% thresholds and net of eligible short positions)</t>
  </si>
  <si>
    <t>Deferred tax assets arising from temporary differences (amount below 17,65% threshold, net of related tax liability where the conditions in Article 38 (3) CRR are met)</t>
  </si>
  <si>
    <t>Applicable caps on the inclusion of provisions in Tier 2</t>
  </si>
  <si>
    <t>Credit risk adjustments included in T2 in respect of exposures subject to standardised approach (prior to the application of the cap)</t>
  </si>
  <si>
    <t>Cap on inclusion of credit risk adjustments in T2 under standardised approach</t>
  </si>
  <si>
    <t>Cap for inclusion of credit risk adjustments in T2 under internal ratings-based approach</t>
  </si>
  <si>
    <t>Credit risk adjustments included in T2 in respect of exposures subject to internal ratings- based approach (prior to the application of the cap)</t>
  </si>
  <si>
    <t>Capital instruments subject to phase-out arrangements (only applicable between 1 Jan 2014 and 1 Jan 2022)</t>
  </si>
  <si>
    <t>Current cap on CET1 instruments subject to phaseout arrangements</t>
  </si>
  <si>
    <t>Amount excluded from CET1 due to cap (excess over cap after redemptions and maturities)</t>
  </si>
  <si>
    <t>Current cap on AT1 instruments subject to phaseout arrangements</t>
  </si>
  <si>
    <t>Amount excluded from AT1 due to cap (excess over cap after redemptions and maturities)</t>
  </si>
  <si>
    <t>Current cap on T2 instruments subject to phaseout arrangements</t>
  </si>
  <si>
    <t>Amount excluded from T2 due to cap (excess over cap after redemptions and maturities)</t>
  </si>
  <si>
    <r>
      <rPr>
        <vertAlign val="superscript"/>
        <sz val="8"/>
        <rFont val="Arial"/>
        <family val="2"/>
        <charset val="238"/>
      </rPr>
      <t>3</t>
    </r>
    <r>
      <rPr>
        <sz val="8"/>
        <rFont val="Arial"/>
        <family val="2"/>
        <charset val="238"/>
      </rPr>
      <t>Capital buffer is not implemented.</t>
    </r>
  </si>
  <si>
    <t>CC2 - Reconciliation of regulatory own funds to balance sheet in the audited financial statements</t>
  </si>
  <si>
    <t>Reconciliation of regulatory own funds to balance sheet in the audited financial statements</t>
  </si>
  <si>
    <r>
      <t>Balance sheet as in published financial statements</t>
    </r>
    <r>
      <rPr>
        <b/>
        <vertAlign val="superscript"/>
        <sz val="8"/>
        <rFont val="Arial"/>
        <family val="2"/>
        <charset val="238"/>
      </rPr>
      <t>1</t>
    </r>
  </si>
  <si>
    <t>Under regulatory scope of consolidation</t>
  </si>
  <si>
    <t>Reference</t>
  </si>
  <si>
    <t>Of which: direct, indirect and synthetic significant holdings of the CET1 instruments of financial sector entities</t>
  </si>
  <si>
    <t>Of which: direct and indirect not singnificant holdings of the CET1 instruments of financial sector entities</t>
  </si>
  <si>
    <t>Of which: deferred tax assets that rely on future profitability, do not arise from temporary difference (2)</t>
  </si>
  <si>
    <t>Of which: deferred tax assets that rely on future profitability, arise from temporary difference (2)</t>
  </si>
  <si>
    <t>Of which: eligible Upper T2 instruments and subordinated debts in regulatory capital (3)</t>
  </si>
  <si>
    <t>Of which: instruments issued by subsidiaries that are given recognition in consolidated T2 Capital (4)</t>
  </si>
  <si>
    <t>Share capital</t>
  </si>
  <si>
    <t>Retained earnings and reserves</t>
  </si>
  <si>
    <t>Equity instruments issued other than capital</t>
  </si>
  <si>
    <t>Other equity</t>
  </si>
  <si>
    <t>Accumulated other comprehensive income</t>
  </si>
  <si>
    <t>Of which: Revaluation reserve</t>
  </si>
  <si>
    <t>Of which: Fair value adjustment of securities available-for-sale and financial instruments in the retained earnings</t>
  </si>
  <si>
    <t>Of which: Fair value adjustment of cash flow hedge transactions</t>
  </si>
  <si>
    <t>Of which: Net investment hedge in foreign operations</t>
  </si>
  <si>
    <t>Retained earnings</t>
  </si>
  <si>
    <t>Of which: Retained earnings</t>
  </si>
  <si>
    <t>Of which: Changes due to consolidation</t>
  </si>
  <si>
    <t>Of which: eligible in regulatory capital</t>
  </si>
  <si>
    <t xml:space="preserve">Other reserves </t>
  </si>
  <si>
    <t>Of which: Changes in the equity of subsidiaries and jointly controlled entities</t>
  </si>
  <si>
    <t>Of which: Other reserves</t>
  </si>
  <si>
    <t>Profit or loss attributable to owners of the parent</t>
  </si>
  <si>
    <t>Treasury shares</t>
  </si>
  <si>
    <t>Minority interests [Non-controlling interests]</t>
  </si>
  <si>
    <t>Of which: eligible in regulatory capital (4)</t>
  </si>
  <si>
    <t>SHAREHOLDERS' EQUITY</t>
  </si>
  <si>
    <r>
      <rPr>
        <vertAlign val="superscript"/>
        <sz val="8"/>
        <color theme="1"/>
        <rFont val="Arial"/>
        <family val="2"/>
        <charset val="238"/>
      </rPr>
      <t>*</t>
    </r>
    <r>
      <rPr>
        <sz val="8"/>
        <color theme="1"/>
        <rFont val="Arial"/>
        <family val="2"/>
        <charset val="238"/>
      </rPr>
      <t xml:space="preserve"> The additional value adjustments are determined according to simplified approach, which means that the regulatory capital is decreased by 0,1% of the marked balance sheet items.</t>
    </r>
  </si>
  <si>
    <r>
      <rPr>
        <vertAlign val="superscript"/>
        <sz val="8"/>
        <color theme="1"/>
        <rFont val="Arial"/>
        <family val="2"/>
        <charset val="238"/>
      </rPr>
      <t>1</t>
    </r>
    <r>
      <rPr>
        <sz val="8"/>
        <color theme="1"/>
        <rFont val="Arial"/>
        <family val="2"/>
        <charset val="238"/>
      </rPr>
      <t>Under accounting scope of consolidation as in published financial statements.</t>
    </r>
  </si>
  <si>
    <r>
      <rPr>
        <vertAlign val="superscript"/>
        <sz val="8"/>
        <color theme="1"/>
        <rFont val="Arial"/>
        <family val="2"/>
        <charset val="238"/>
      </rPr>
      <t>2</t>
    </r>
    <r>
      <rPr>
        <sz val="8"/>
        <color theme="1"/>
        <rFont val="Arial"/>
        <family val="2"/>
        <charset val="238"/>
      </rPr>
      <t>In consolidated balance sheet the amounts of deferred tax receivables and deferred tax liabilities are determined according to IAS12, which does not take into consideration the classification expected by CRR (relying on future profitability or is not relying on future profitability, and arising from temporary difference or is not arising from temporary difference). For determining deferred tax receivables (and deferred tax liabilities) taken into account in regulatory capital, the total amount of deferred tax receivables and deferred tax liabilities is classified according to CRR categories, then in each CRR category the offsetting between deferred tax assets and associated deferred tax liabilities is done separately for each subsidiary (which is allowed according to 14 (2-3) Article of 241/2014/EU RTS). Applying this methodology does not affect the difference of deferred tax receivables and deferred tax liabilities.</t>
    </r>
  </si>
  <si>
    <r>
      <rPr>
        <vertAlign val="superscript"/>
        <sz val="8"/>
        <color theme="1"/>
        <rFont val="Arial"/>
        <family val="2"/>
        <charset val="238"/>
      </rPr>
      <t>3</t>
    </r>
    <r>
      <rPr>
        <sz val="8"/>
        <color theme="1"/>
        <rFont val="Arial"/>
        <family val="2"/>
        <charset val="238"/>
      </rPr>
      <t>Tier2 instrument taking into account regulatory capital.</t>
    </r>
  </si>
  <si>
    <r>
      <rPr>
        <vertAlign val="superscript"/>
        <sz val="8"/>
        <color theme="1"/>
        <rFont val="Arial"/>
        <family val="2"/>
        <charset val="238"/>
      </rPr>
      <t>4</t>
    </r>
    <r>
      <rPr>
        <sz val="8"/>
        <color theme="1"/>
        <rFont val="Arial"/>
        <family val="2"/>
        <charset val="238"/>
      </rPr>
      <t>Taking into consideration articles 81-88 of CRR</t>
    </r>
  </si>
  <si>
    <t>No maturity</t>
  </si>
  <si>
    <t>Total assets as per published financial statements</t>
  </si>
  <si>
    <t>Adjustment for entities which are consolidated for accounting purposes but are outside the scope of prudential consolidation</t>
  </si>
  <si>
    <t>(Adjustment for securitised exposures that meet the operational requirements for the recognition of risk transference)</t>
  </si>
  <si>
    <t>(Adjustment for temporary exemption of exposures to central banks (if applicable))</t>
  </si>
  <si>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</si>
  <si>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</si>
  <si>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</si>
  <si>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 for derivative financial instruments</t>
  </si>
  <si>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</si>
  <si>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</si>
  <si>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</si>
  <si>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Adjustment for exposures excluded from the total exposure measure in accordance with point (c) of Article 429a(1) CRR)</t>
  </si>
  <si>
    <t>(Adjustment for exposures excluded from the total exposure measure in accordance with point (j) of Article 429a(1) CRR)</t>
  </si>
  <si>
    <t>Other adjustments</t>
  </si>
  <si>
    <t>Applicable Amount</t>
  </si>
  <si>
    <t>LR1 - LRSum - Summary reconciliation of accounting assets and leverage ratio exposures</t>
  </si>
  <si>
    <t>Summary reconciliation of accounting assets and leverage ratio exposures</t>
  </si>
  <si>
    <t>LR2 - LRCom - Leverage ratio common disclosure</t>
  </si>
  <si>
    <t>Leverage ratio common disclosure</t>
  </si>
  <si>
    <t>CRR leverage ratio exposures</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</si>
  <si>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</si>
  <si>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</si>
  <si>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</si>
  <si>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</si>
  <si>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</si>
  <si>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</si>
  <si>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</si>
  <si>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Total on-balance sheet exposures (excluding derivatives and SFTs)</t>
  </si>
  <si>
    <t>Derivative exposures</t>
  </si>
  <si>
    <t>Replacement cost associated with SA-CCR derivatives transactions (ie net of eligible cash variation margin)</t>
  </si>
  <si>
    <t>Derogation for derivatives: replacement costs contribution under the simplified standardised approach</t>
  </si>
  <si>
    <t>Add-on amounts for potential future exposure associated with SA-CCR derivatives transactions</t>
  </si>
  <si>
    <t>Derogation for derivatives: Potential future exposure contribution under the simplified standardised approach</t>
  </si>
  <si>
    <t>Exposure determined under Original Exposure Method</t>
  </si>
  <si>
    <t>(Exempted CCP leg of client-cleared trade exposures) (SA-CCR)</t>
  </si>
  <si>
    <t>(Exempted CCP leg of client-cleared trade exposures) (simplified standardised approach)</t>
  </si>
  <si>
    <t>(Exempted CCP leg of client-cleared trade exposures) (Original Exposure Method)</t>
  </si>
  <si>
    <t>Adjusted effective notional amount of written credit derivatives</t>
  </si>
  <si>
    <t>(Adjusted effective notional offsets and add-on deductions for written credit derivatives)</t>
  </si>
  <si>
    <t>Total derivatives exposures</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</si>
  <si>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</si>
  <si>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</si>
  <si>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</si>
  <si>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</si>
  <si>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Derogation for SFTs: Counterparty credit risk exposure in accordance with Articles 429e(5) and 222 CRR</t>
  </si>
  <si>
    <t>Agent transaction exposures</t>
  </si>
  <si>
    <t>(Exempted CCP leg of client-cleared SFT exposure)</t>
  </si>
  <si>
    <t>Total securities financing transaction exposures</t>
  </si>
  <si>
    <t>Other off-balance sheet exposures</t>
  </si>
  <si>
    <t>Off-balance sheet exposures at gross notional amount</t>
  </si>
  <si>
    <t>(Adjustments for conversion to credit equivalent amounts)</t>
  </si>
  <si>
    <t>(General provisions deducted in determining Tier 1 capital and specific provisions associated associated with off-balance sheet exposures)</t>
  </si>
  <si>
    <t>Off-balance sheet exposures</t>
  </si>
  <si>
    <t>Excluded exposures</t>
  </si>
  <si>
    <t>(Exposures excluded from the total exposure measure in accordance with point (c) of Article 429a(1) CRR)</t>
  </si>
  <si>
    <t>(Exposures exempted in accordance with point (j) of Article 429a(1) CRR (on and off balance sheet))</t>
  </si>
  <si>
    <t>(Excluded exposures of public development banks (or units) - Public sector investments</t>
  </si>
  <si>
    <t>(Excluded exposures of public development banks (or units) - Promotional loans)</t>
  </si>
  <si>
    <t>(Excluded passing-through promotional loan exposures by non-public development banks (or units))</t>
  </si>
  <si>
    <t>(Excluded guaranteed parts of exposures arising from export credits)</t>
  </si>
  <si>
    <t>(Excluded excess collateral deposited at triparty agents)</t>
  </si>
  <si>
    <t>(Excluded CSD related services of CSD/institutions in accordance with point (o) of Article 429a(1) CRR)</t>
  </si>
  <si>
    <t>(Excluded CSD related services of designated institutions in accordance with point (p) of Article 429a(1) CRR)</t>
  </si>
  <si>
    <t>(Reduction of the exposure value of pre-financing or intermediate loans)</t>
  </si>
  <si>
    <t>(Total exempted exposures)</t>
  </si>
  <si>
    <t>Capital and total exposure measure</t>
  </si>
  <si>
    <t>Leverage ratio (excluding the impact of the exemption of public sector investments and promotional loans) (%)</t>
  </si>
  <si>
    <t>Leverage ratio (excluding the impact of any applicable temporary exemption of central bank reserves) (%)</t>
  </si>
  <si>
    <t>Regulatory minimum leverage ratio requirement (%</t>
  </si>
  <si>
    <t>of which: to be made up of CET1 capita</t>
  </si>
  <si>
    <t>Choice on transitional arrangements and relevant exposures</t>
  </si>
  <si>
    <t>Choice on transitional arrangements for the definition of the capital measure</t>
  </si>
  <si>
    <t>Disclosure of mean values</t>
  </si>
  <si>
    <t>Mean of daily values of gross SFT assets, after adjustment for sale accounting transactions and netted of amounts of associated cash payables and cash receivable</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</si>
  <si>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</si>
  <si>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</si>
  <si>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</si>
  <si>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</si>
  <si>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</si>
  <si>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*the exposures are calculated according to Article 473a of regulation (EU) No 575/2013, including the impact of transitional arrangements for mitigating the impact of the application of IFRS9</t>
  </si>
  <si>
    <t>The change of Tier1 capital and the leverage ratio total assets can have an impact on leverage ratio.
Currently there is no regulatory minimum level for the leverage ratio. In line with the proposal of the European decision makers OTP Group considers 3% as minimum level of leverage ratio. Taking into accout that the current level of the leverage ratio exceeds this minimum level, there is no intention of decreasing the leverage ratio. The Group monitors the level of leverage ratio quarterly and as part of Recovery Plan indicators informs the Asset-Liability Committee. If the leverage ratio reaches crtical level, the Asset-Liability Committee asks the competent departments to prepare action plan in oder to handle the breaching the minimum level.</t>
  </si>
  <si>
    <t>LR3 - LRSpl - Split-up of on balance sheet exposures (excluding derivatives, SFTs and exempted exposures)</t>
  </si>
  <si>
    <t>Split-up of on balance sheet exposures (excluding derivatives, SFTs and exempted exposures)</t>
  </si>
  <si>
    <t>Total on-balance sheet exposures (excluding derivatives, SFTs, and exempted exposures), of which:</t>
  </si>
  <si>
    <t>Trading book exposures</t>
  </si>
  <si>
    <t>Banking book exposures, of which</t>
  </si>
  <si>
    <t>Covered bonds</t>
  </si>
  <si>
    <t>Exposures treated as sovereigns</t>
  </si>
  <si>
    <t>Exposures to regional governments, MDB, international organisations and PSE, not treated as sovereigns</t>
  </si>
  <si>
    <t>Institutions</t>
  </si>
  <si>
    <t>Secured by mortgages of immovable properties</t>
  </si>
  <si>
    <t>Retail exposures</t>
  </si>
  <si>
    <t>Corporate</t>
  </si>
  <si>
    <t>Exposures in default</t>
  </si>
  <si>
    <t>Other exposures (eg equity, securitisations, and other non-credit obligation assets)</t>
  </si>
  <si>
    <t>LIQ1 - Quantitative information of LCR</t>
  </si>
  <si>
    <t>Quantitative information of LCR</t>
  </si>
  <si>
    <t>Quarter ending on (DD Month YYY)</t>
  </si>
  <si>
    <t>Number of data points used in the calculation of averages</t>
  </si>
  <si>
    <t>Total high-quality liquid assets (HQLA)</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</si>
  <si>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</si>
  <si>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</si>
  <si>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</si>
  <si>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</si>
  <si>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</si>
  <si>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</si>
  <si>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</si>
  <si>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</si>
  <si>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</si>
  <si>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</si>
  <si>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</si>
  <si>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</si>
  <si>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</si>
  <si>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</si>
  <si>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</si>
  <si>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Secured lending (e.g. reverse repos)</t>
  </si>
  <si>
    <t>Inflows from fully performing exposures</t>
  </si>
  <si>
    <t>Other cash inflows</t>
  </si>
  <si>
    <t>(Difference between total weighted inflows and total weighted outflows arising from transactions in third countries where there are transfer restrictions or which are denominated in non-convertible currencies)</t>
  </si>
  <si>
    <t>(Excess inflows from a related specialised credit institution)</t>
  </si>
  <si>
    <t>TOTAL CASH INFLOWS</t>
  </si>
  <si>
    <t>Fully exempt inflows</t>
  </si>
  <si>
    <t>Inflows subject to 90% cap</t>
  </si>
  <si>
    <t>Inflows subject to 75% cap</t>
  </si>
  <si>
    <t>LIQUIDITY BUFFER</t>
  </si>
  <si>
    <t>TOTAL NET CASH OUTFLOWS</t>
  </si>
  <si>
    <t>LIQUIDITY COVERAGE RATIO</t>
  </si>
  <si>
    <t>HIGH-QUALITY LIQUID ASSETS</t>
  </si>
  <si>
    <t>CASH - OUTFLOWS</t>
  </si>
  <si>
    <t>CASH - INFLOWS</t>
  </si>
  <si>
    <t>TOTAL ADJUSTED VALUE</t>
  </si>
  <si>
    <t>Total unweighted value (average)</t>
  </si>
  <si>
    <t>Total weighted value (average)</t>
  </si>
  <si>
    <t>LIQ2 - Net Stable Funding Ratio</t>
  </si>
  <si>
    <t>Capital items and instruments</t>
  </si>
  <si>
    <t>Other capital instruments</t>
  </si>
  <si>
    <t>Retail deposits</t>
  </si>
  <si>
    <t>Wholesale funding:</t>
  </si>
  <si>
    <t>Operational deposits</t>
  </si>
  <si>
    <t>Other wholesale funding</t>
  </si>
  <si>
    <t>Interdependent liabilities</t>
  </si>
  <si>
    <t>Other liabilities:</t>
  </si>
  <si>
    <t>NSFR derivative liabilities</t>
  </si>
  <si>
    <t>All other liabilities and capital instruments not included in the above categories</t>
  </si>
  <si>
    <t>Total available stable funding (ASF)</t>
  </si>
  <si>
    <t>Available stable funding (ASF) Items</t>
  </si>
  <si>
    <t>Required stable funding (RSF) Items</t>
  </si>
  <si>
    <t>Assets encumbered for a residual maturity of one year or more in a cover pool</t>
  </si>
  <si>
    <t>Deposits held at other financial institutions for operational purposes</t>
  </si>
  <si>
    <t>Performing loans and securities:</t>
  </si>
  <si>
    <t>Performing securities financing transactions with financial customers collateralised by Level 1 HQLA subject to 0% haircut</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</si>
  <si>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</si>
  <si>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</si>
  <si>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</si>
  <si>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Performing residential mortgages, of which:</t>
  </si>
  <si>
    <t>Other loans and securities that are not in default and do not qualify as HQLA, including exchange-traded equities and trade finance on- balance sheet products</t>
  </si>
  <si>
    <t>Interdependent assets</t>
  </si>
  <si>
    <t>Other assets:</t>
  </si>
  <si>
    <t>Physical traded commodities</t>
  </si>
  <si>
    <t>Assets posted as initial margin for derivative contracts and contributions to default funds of CCPs</t>
  </si>
  <si>
    <t>NSFR derivative assets</t>
  </si>
  <si>
    <t>NSFR derivative liabilities before deduction of variation margin posted</t>
  </si>
  <si>
    <t>All other assets not included in the above categories</t>
  </si>
  <si>
    <t>Off-balance sheet items</t>
  </si>
  <si>
    <t>Total RSF</t>
  </si>
  <si>
    <t>Net Stable Funding Ratio (%)</t>
  </si>
  <si>
    <t>&lt; 6 months</t>
  </si>
  <si>
    <t>6 months to &lt; 1yr</t>
  </si>
  <si>
    <t>≥ 1yr</t>
  </si>
  <si>
    <t>Weighted value</t>
  </si>
  <si>
    <t>Unweighted value by residual maturity</t>
  </si>
  <si>
    <t>(in currency amount)</t>
  </si>
  <si>
    <t>Performing exposures</t>
  </si>
  <si>
    <t>Non-performing exposures</t>
  </si>
  <si>
    <t>Of which stage 1</t>
  </si>
  <si>
    <t>Of which stage 2</t>
  </si>
  <si>
    <t>Performing exposures – accumulated impairment and provisions</t>
  </si>
  <si>
    <t>Accumulated impairment, accumulated negative changes in fair value due to credit risk and provisions</t>
  </si>
  <si>
    <t>Non-performing exposures – accumulated impairment, accumulated negative changes in fair value due to credit risk and provisions</t>
  </si>
  <si>
    <t>Accumulated partial write-off</t>
  </si>
  <si>
    <t>Collateral and financial guarantees received</t>
  </si>
  <si>
    <t>On performing exposures</t>
  </si>
  <si>
    <t>CR1 - Performing and non-performing exposures and related provisions</t>
  </si>
  <si>
    <t>Performing and non-performing exposures and related provisions</t>
  </si>
  <si>
    <t>Loans and advances</t>
  </si>
  <si>
    <t>Central banks</t>
  </si>
  <si>
    <t>General governments</t>
  </si>
  <si>
    <t>Credit institutions</t>
  </si>
  <si>
    <t>Other financial corporations</t>
  </si>
  <si>
    <t>Non-financial corporations</t>
  </si>
  <si>
    <t>Of which SMEs</t>
  </si>
  <si>
    <t>Households</t>
  </si>
  <si>
    <t>Debt securities</t>
  </si>
  <si>
    <t>Off-balance-sheet exposures</t>
  </si>
  <si>
    <t>Gross carrying amount/nominal amount</t>
  </si>
  <si>
    <t>On non-performing exposures</t>
  </si>
  <si>
    <t>CR1-A - Maturity of exposures</t>
  </si>
  <si>
    <t>Maturity of exposures</t>
  </si>
  <si>
    <t>On demand</t>
  </si>
  <si>
    <t>≤ 1 year</t>
  </si>
  <si>
    <t>&gt; 1 year ≤ 5 year</t>
  </si>
  <si>
    <t>&gt; 5 year</t>
  </si>
  <si>
    <t>No stated maturity</t>
  </si>
  <si>
    <t>Net exposure value</t>
  </si>
  <si>
    <t>CR2 - Changes in the stock of non-performing loans and advances</t>
  </si>
  <si>
    <t>Changes in the stock of non-performing loans and advances</t>
  </si>
  <si>
    <t>Gross carrying value defaulted exposures</t>
  </si>
  <si>
    <t>Gross carrying amount</t>
  </si>
  <si>
    <t>CQ1 - Credit quality of forborne exposures</t>
  </si>
  <si>
    <t>Credit quality of forborne exposures</t>
  </si>
  <si>
    <t>Loan commitments given</t>
  </si>
  <si>
    <t>Performing forborne</t>
  </si>
  <si>
    <t>Gross carrying amount/nominal amount of exposures with forbearance measures</t>
  </si>
  <si>
    <t>Non-performing forborne</t>
  </si>
  <si>
    <t>Of which defaulted</t>
  </si>
  <si>
    <t>Of which impaired</t>
  </si>
  <si>
    <t>On performing forborne exposures</t>
  </si>
  <si>
    <t>On non-performing forborne exposures</t>
  </si>
  <si>
    <t>Collateral received and financial guarantees received on forborne exposures</t>
  </si>
  <si>
    <t>Of which collateral and financial guarantees received on non-performing exposures with forbearance measures</t>
  </si>
  <si>
    <t>CQ4 - Quality of non-performing exposures by geography</t>
  </si>
  <si>
    <t>Quality of non-performing exposures by geography</t>
  </si>
  <si>
    <t>On-balance-sheet exposures</t>
  </si>
  <si>
    <t>Hungary</t>
  </si>
  <si>
    <t>Republic of Bulgaria</t>
  </si>
  <si>
    <t>Republic of Croatia</t>
  </si>
  <si>
    <t>Republic of Serbia</t>
  </si>
  <si>
    <t>Republic of Slovenia</t>
  </si>
  <si>
    <t>Other countries</t>
  </si>
  <si>
    <t>Russian Federation</t>
  </si>
  <si>
    <t>Of which non-performing</t>
  </si>
  <si>
    <t>Of which loans and advances subject to impairment</t>
  </si>
  <si>
    <t>Accumulated impairment</t>
  </si>
  <si>
    <t>Provisions on off-balance-sheet commitments and financial guarantees given</t>
  </si>
  <si>
    <t>Accumulated negative changes in fair value due to credit risk on non-performing exposures</t>
  </si>
  <si>
    <t>CQ5 - Credit quality of loans and advances to non-financial corporations by industry</t>
  </si>
  <si>
    <t>Credit quality of loans and advances to non-financial corporations by industry</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</si>
  <si>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</si>
  <si>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</si>
  <si>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</si>
  <si>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</si>
  <si>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</si>
  <si>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</si>
  <si>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</si>
  <si>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</si>
  <si>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</si>
  <si>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</si>
  <si>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Financial and insurance activities</t>
  </si>
  <si>
    <t>Professional, scientific and technical activities</t>
  </si>
  <si>
    <t>Administrative and support service activities</t>
  </si>
  <si>
    <t>Public administration and defence, compulsory social security</t>
  </si>
  <si>
    <t>Education</t>
  </si>
  <si>
    <t>Human health services and social work activities</t>
  </si>
  <si>
    <t>Arts, entertainment and recreation</t>
  </si>
  <si>
    <t>Other services</t>
  </si>
  <si>
    <t>Property, plant and equipment (PP&amp;E)</t>
  </si>
  <si>
    <t>Other than PP&amp;E</t>
  </si>
  <si>
    <t>Residential immovable property</t>
  </si>
  <si>
    <t>Commercial immovable property</t>
  </si>
  <si>
    <t>Movable property (auto,shipping, etc)</t>
  </si>
  <si>
    <t xml:space="preserve">Equity and debt instruments </t>
  </si>
  <si>
    <t>Other</t>
  </si>
  <si>
    <t>CQ7 - Collateral obtained by taking possession and execution processes</t>
  </si>
  <si>
    <t>Collateral obtained by taking possession and execution processes</t>
  </si>
  <si>
    <t>Collateral obtained by taking possession</t>
  </si>
  <si>
    <t>Value at initial recognition</t>
  </si>
  <si>
    <t>Accumulated negative changes</t>
  </si>
  <si>
    <t>Other items</t>
  </si>
  <si>
    <t>Risk weight</t>
  </si>
  <si>
    <t>CCR1 - Analysis of CCR exposure by approach</t>
  </si>
  <si>
    <t>EU - Original Exposure Method (for derivatives)</t>
  </si>
  <si>
    <t>EU - Simplified SA-CCR (for derivatives)</t>
  </si>
  <si>
    <t>SA-CCR (for derivatives)</t>
  </si>
  <si>
    <t>IMM (for derivatives and SFTs)</t>
  </si>
  <si>
    <t>Of which securities financing transactions netting sets</t>
  </si>
  <si>
    <t>Of which derivatives and long settlement transactions netting sets</t>
  </si>
  <si>
    <t>Of which from contractual cross-product netting sets</t>
  </si>
  <si>
    <t>Financial collateral simple method (for SFTs)</t>
  </si>
  <si>
    <t>Financial collateral comprehensive method (for SFTs)</t>
  </si>
  <si>
    <t>VaR for SFTs</t>
  </si>
  <si>
    <t>Replacement cost (RC)</t>
  </si>
  <si>
    <t>Potential future exposure (PFE)</t>
  </si>
  <si>
    <t>Alpha used for computing regulatory exposure value</t>
  </si>
  <si>
    <t>Exposure value pre-CRM</t>
  </si>
  <si>
    <t>RWEA</t>
  </si>
  <si>
    <t>Total transactions subject to the Advanced method</t>
  </si>
  <si>
    <t>VaR component (including the 3× multiplier)</t>
  </si>
  <si>
    <t>stressed VaR component (including the 3× multiplier)</t>
  </si>
  <si>
    <t>Transactions subject to the Standardised method</t>
  </si>
  <si>
    <t>Transactions subject to the Alternative approach (Based on the Original Exposure Method)</t>
  </si>
  <si>
    <t>Total transactions subject to own funds requirements for CVA risk</t>
  </si>
  <si>
    <t>CCR2 -Transactions subject to own funds requirements for CVA risk</t>
  </si>
  <si>
    <t>Transactions subject to own funds requirements for CVA risk</t>
  </si>
  <si>
    <t>Central governments or central banks</t>
  </si>
  <si>
    <t>Regional government or local authorities</t>
  </si>
  <si>
    <t>Public sector entities</t>
  </si>
  <si>
    <t>Multilateral development banks</t>
  </si>
  <si>
    <t>International organisations</t>
  </si>
  <si>
    <t>Corporates</t>
  </si>
  <si>
    <t>Retail</t>
  </si>
  <si>
    <t>Institutions and corporates with a short-term credit assessment</t>
  </si>
  <si>
    <t>Exposure classes</t>
  </si>
  <si>
    <t>CCR3 -Standardised approach – CCR exposures by regulatory exposure class and risk weights</t>
  </si>
  <si>
    <t>Standardised approach – CCR exposures by regulatory exposure class and risk weights</t>
  </si>
  <si>
    <t>Segregated</t>
  </si>
  <si>
    <t>Unsegregated</t>
  </si>
  <si>
    <t>Fair value of collateral received</t>
  </si>
  <si>
    <t>Fair value of posted collateral</t>
  </si>
  <si>
    <t>Collateral used in derivative transactions</t>
  </si>
  <si>
    <t>Cash – domestic currency</t>
  </si>
  <si>
    <t>Cash – other currencies</t>
  </si>
  <si>
    <t>Domestic sovereign debt</t>
  </si>
  <si>
    <t>Other sovereign debt</t>
  </si>
  <si>
    <t>Government agency debt</t>
  </si>
  <si>
    <t>Corporate bonds</t>
  </si>
  <si>
    <t>Equity securities</t>
  </si>
  <si>
    <t>Other collateral</t>
  </si>
  <si>
    <t>Collateral used in SFTs</t>
  </si>
  <si>
    <t>CCR5 -Composition of collateral for CCR exposures</t>
  </si>
  <si>
    <t>Composition of collateral for CCR exposures</t>
  </si>
  <si>
    <t>CCR6 -Credit derivatives exposures</t>
  </si>
  <si>
    <t>Credit derivatives exposures</t>
  </si>
  <si>
    <t>Protection bought</t>
  </si>
  <si>
    <t>Protection sold</t>
  </si>
  <si>
    <t>Notionals</t>
  </si>
  <si>
    <t>Single-name credit default swaps</t>
  </si>
  <si>
    <t>Index credit default swaps</t>
  </si>
  <si>
    <t>Total return swaps</t>
  </si>
  <si>
    <t>Credit options</t>
  </si>
  <si>
    <t>Other credit derivatives</t>
  </si>
  <si>
    <t>Total notionals</t>
  </si>
  <si>
    <t>Fair values</t>
  </si>
  <si>
    <t>Positive fair value (asset)</t>
  </si>
  <si>
    <t>Negative fair value (liability)</t>
  </si>
  <si>
    <t>CCR8 -Exposures to CCPs</t>
  </si>
  <si>
    <t>Exposures to QCCPs (total)</t>
  </si>
  <si>
    <t>Exposures for trades at QCCPs (excluding initial margin and default fund contributions); of which</t>
  </si>
  <si>
    <t>OTC derivatives</t>
  </si>
  <si>
    <t>Exchange-traded derivatives</t>
  </si>
  <si>
    <t>SFTs</t>
  </si>
  <si>
    <t>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</si>
  <si>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</si>
  <si>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</si>
  <si>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</si>
  <si>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</si>
  <si>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</si>
  <si>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</si>
  <si>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MR1 -Market risk under the standardised approach</t>
  </si>
  <si>
    <t>Market risk is the risk that movements in market risk factors, including foreign exchange rates, commodity prices, interest rates, credit spreads and equity prices will reduce the group’s income or the value of its portfolios.</t>
  </si>
  <si>
    <t>Equity instruments</t>
  </si>
  <si>
    <t>A</t>
  </si>
  <si>
    <t>B</t>
  </si>
  <si>
    <t>C</t>
  </si>
  <si>
    <t>D</t>
  </si>
  <si>
    <t>OTP Group Disclosure on consolidated basis</t>
  </si>
  <si>
    <t>31.12.2023</t>
  </si>
  <si>
    <t>30.09.2023</t>
  </si>
  <si>
    <t>Sector/subsector</t>
  </si>
  <si>
    <t>Gross carrying amount (Mln EUR)</t>
  </si>
  <si>
    <t>Accumulated impairment, accumulated negative changes in fair value due to credit risk and provisions (Mln EUR)</t>
  </si>
  <si>
    <t>GHG financed emissions (scope 1, scope 2 and scope 3 emissions of the counterparty) (in tons of CO2 equivalent)</t>
  </si>
  <si>
    <t>GHG emissions (column i): gross carrying amount percentage of the portfolio derived from company-specific reporting</t>
  </si>
  <si>
    <t xml:space="preserve"> &lt;= 5 years</t>
  </si>
  <si>
    <t>&gt; 5 year &lt;= 10 years</t>
  </si>
  <si>
    <t>&gt; 10 year &lt;= 20 years</t>
  </si>
  <si>
    <t>&gt; 20 years</t>
  </si>
  <si>
    <t>Average weighted maturity</t>
  </si>
  <si>
    <t>Of which environmentally sustainable (CCM)</t>
  </si>
  <si>
    <t>Of which stage 2 exposures</t>
  </si>
  <si>
    <t>Of which non-performing exposures</t>
  </si>
  <si>
    <t>Of which Stage 2 exposures</t>
  </si>
  <si>
    <t>Of which Scope 3 financed emissions</t>
  </si>
  <si>
    <t>Exposures towards sectors that highly contribute to climate change*</t>
  </si>
  <si>
    <t>A - Agriculture, forestry and fishing</t>
  </si>
  <si>
    <t>B - Mining and quarrying</t>
  </si>
  <si>
    <t xml:space="preserve">B.05 - Mining of coal and lignite </t>
  </si>
  <si>
    <t xml:space="preserve">B.06 - Extraction of crude petroleum and natural gas  </t>
  </si>
  <si>
    <t xml:space="preserve">B.07 - Mining of metal ores  </t>
  </si>
  <si>
    <t xml:space="preserve">B.08 - Other mining and quarrying </t>
  </si>
  <si>
    <t xml:space="preserve">B.09 - Mining support service activities </t>
  </si>
  <si>
    <t>C - Manufacturing</t>
  </si>
  <si>
    <t>C.10 - Manufacture of food products</t>
  </si>
  <si>
    <t>C.11 - Manufacture of beverages</t>
  </si>
  <si>
    <t>C.12 - Manufacture of tobacco products</t>
  </si>
  <si>
    <t>C.13 - Manufacture of textiles</t>
  </si>
  <si>
    <t>C.14 - Manufacture of wearing apparel</t>
  </si>
  <si>
    <t>C.15 - Manufacture of leather and related products</t>
  </si>
  <si>
    <t>C.16 - Manufacture of wood and of products of wood and cork, except furniture; manufacture of articles of straw and plaiting materials</t>
  </si>
  <si>
    <t xml:space="preserve">C.17 - Manufacture of pulp, paper and paperboard </t>
  </si>
  <si>
    <t>C.18 -  Printing and service activities related to printing</t>
  </si>
  <si>
    <t>C.19 -  Manufacture of coke oven products</t>
  </si>
  <si>
    <t xml:space="preserve">C.20 - Production of chemicals </t>
  </si>
  <si>
    <t>C.21 - Manufacture of pharmaceutical preparations</t>
  </si>
  <si>
    <t>C.22 - Manufacture of rubber products</t>
  </si>
  <si>
    <t>C.23 - Manufacture of other non-metallic mineral products</t>
  </si>
  <si>
    <t>C.24 - Manufacture of basic metals</t>
  </si>
  <si>
    <t>C.25 - Manufacture of fabricated metal products, except machinery and equipment</t>
  </si>
  <si>
    <t>C.26 - Manufacture of computer, electronic and optical products</t>
  </si>
  <si>
    <t>C.27 - Manufacture of electrical equipment</t>
  </si>
  <si>
    <t>C.28 - Manufacture of machinery and equipment n.e.c.</t>
  </si>
  <si>
    <t>C.29 - Manufacture of motor vehicles, trailers and semi-trailers</t>
  </si>
  <si>
    <t>C.30 - Manufacture of other transport equipment</t>
  </si>
  <si>
    <t>C.31 - Manufacture of furniture</t>
  </si>
  <si>
    <t>C.32 - Other manufacturing</t>
  </si>
  <si>
    <t>C.33 - Repair and installation of machinery and equipment</t>
  </si>
  <si>
    <t>D - Electricity, gas, steam and air conditioning supply</t>
  </si>
  <si>
    <t>D35.1 - Electric power generation, transmission and distribution</t>
  </si>
  <si>
    <t>D35.11 - Production of electricity</t>
  </si>
  <si>
    <t>D35.2 - Manufacture of gas; distribution of gaseous fuels through mains</t>
  </si>
  <si>
    <t>D35.3 - Steam and air conditioning supply</t>
  </si>
  <si>
    <t>E - Water supply; sewerage, waste management and remediation activities</t>
  </si>
  <si>
    <t>F - Construction</t>
  </si>
  <si>
    <t>F.41 - Construction of buildings</t>
  </si>
  <si>
    <t>F.42 - Civil engineering</t>
  </si>
  <si>
    <t>F.43 - Specialised construction activities</t>
  </si>
  <si>
    <t>G - Wholesale and retail trade; repair of motor vehicles and motorcycles</t>
  </si>
  <si>
    <t>H - Transportation and storage</t>
  </si>
  <si>
    <t>H.49 - Land transport and transport via pipelines</t>
  </si>
  <si>
    <t>H.50 - Water transport</t>
  </si>
  <si>
    <t>H.51 - Air transport</t>
  </si>
  <si>
    <t>H.52 - Warehousing and support activities for transportation</t>
  </si>
  <si>
    <t>H.53 - Postal and courier activities</t>
  </si>
  <si>
    <t>I - Accommodation and food service activities</t>
  </si>
  <si>
    <t>L - Real estate activities</t>
  </si>
  <si>
    <t>Exposures towards sectors other than those that highly contribute to climate change*</t>
  </si>
  <si>
    <t>K - Financial and insurance activities</t>
  </si>
  <si>
    <t>Exposures to other sectors (NACE codes J, M - U)</t>
  </si>
  <si>
    <t>TOTAL</t>
  </si>
  <si>
    <t>* In accordance with the Commission delegated regulation EU) 2020/1818 supplementing regulation (EU) 2016/1011 as regards minimum standards for EU Climate Transition Benchmarks and EU Paris-aligned Benchmarks -Climate Benchmark Standards Regulation - Recital 6: Sectors listed in Sections A to H and Section L of Annex I to Regulation (EC) No 1893/2006</t>
  </si>
  <si>
    <t>Counterparty sector</t>
  </si>
  <si>
    <t>Total gross carrying amount amount (in MEUR)</t>
  </si>
  <si>
    <t>Level of energy efficiency (EP score in kWh/m² of collateral)</t>
  </si>
  <si>
    <t>Level of energy efficiency (EPC label of collateral)</t>
  </si>
  <si>
    <t>Without EPC label of collateral</t>
  </si>
  <si>
    <t>0; &lt;= 100</t>
  </si>
  <si>
    <t>&gt; 100; &lt;= 200</t>
  </si>
  <si>
    <t>&gt; 200; &lt;= 300</t>
  </si>
  <si>
    <t>&gt; 300; &lt;= 400</t>
  </si>
  <si>
    <t>&gt; 400; &lt;= 500</t>
  </si>
  <si>
    <t>&gt; 500</t>
  </si>
  <si>
    <t>E</t>
  </si>
  <si>
    <t>F</t>
  </si>
  <si>
    <t>G</t>
  </si>
  <si>
    <t>Of which level of energy efficiency (EP score in kWh/m² of collateral) estimated</t>
  </si>
  <si>
    <t>Total EU area</t>
  </si>
  <si>
    <t>Of which Loans collateralised by commercial immovable property</t>
  </si>
  <si>
    <t>Of which Loans collateralised by residential immovable property</t>
  </si>
  <si>
    <t xml:space="preserve">Of which Collateral obtained by taking possession: residential and commercial immovable properties </t>
  </si>
  <si>
    <t>Of which Level of energy efficiency (EP score in kWh/m² of collateral) estimated</t>
  </si>
  <si>
    <t>Total non-EU area</t>
  </si>
  <si>
    <t>Sector</t>
  </si>
  <si>
    <t>NACE Sectors (a minima)</t>
  </si>
  <si>
    <t>Portfolio gross carrying amount (Mn EUR)</t>
  </si>
  <si>
    <t>Alignment metric**</t>
  </si>
  <si>
    <t>Year of reference</t>
  </si>
  <si>
    <t>Distance to IEA NZE2050 in % ***</t>
  </si>
  <si>
    <t>Target (year of reference + 3 years)</t>
  </si>
  <si>
    <t>Power</t>
  </si>
  <si>
    <t xml:space="preserve">Fossil fuel combustion </t>
  </si>
  <si>
    <t xml:space="preserve">Maritime transport </t>
  </si>
  <si>
    <t>Cement, clinker and lime production</t>
  </si>
  <si>
    <t xml:space="preserve">Iron and steel, coke, and metal ore production </t>
  </si>
  <si>
    <t>… potential additions relavant to the business model of the institution</t>
  </si>
  <si>
    <t>*** PiT distance to 2030 NZE2050 scenario in %  (for each metric)</t>
  </si>
  <si>
    <t>* List of NACE sectors to be considered</t>
  </si>
  <si>
    <t>IEA sector</t>
  </si>
  <si>
    <t>Column b - NACE Sectors (a minima) - Sectors required</t>
  </si>
  <si>
    <t>**Examples of metrics - non-exhaustive list. Institutions shall apply metrics defined by the IEA scenario</t>
  </si>
  <si>
    <t>Sector in the tempalte</t>
  </si>
  <si>
    <t>sector</t>
  </si>
  <si>
    <t>code</t>
  </si>
  <si>
    <t>shipping</t>
  </si>
  <si>
    <t>Average tonnes of CO2 per passenger-km
Average gCO₂/MJ 
and
Average share of high carbon technologies (ICE).</t>
  </si>
  <si>
    <t>power</t>
  </si>
  <si>
    <t>Average tonnes of CO2 per MWh 
and 
Average share of high carbon technologies (oil, gas, coal).</t>
  </si>
  <si>
    <t>oil and gas</t>
  </si>
  <si>
    <t>Average tons pf CO2 per GJ.
and
Average share of high carbon technologies (ICE).</t>
  </si>
  <si>
    <t>steel</t>
  </si>
  <si>
    <t>Average tonnes of CO2 per tonne of output
and
Average share of high carbon technologies (ICE).</t>
  </si>
  <si>
    <t>coal</t>
  </si>
  <si>
    <t>cement</t>
  </si>
  <si>
    <t>aviation</t>
  </si>
  <si>
    <t>Average share of sustainable aviation fuels
and
Average tonnes of CO2 per passenger-km</t>
  </si>
  <si>
    <t>automotive</t>
  </si>
  <si>
    <t>Average tonnes of CO2 per passenger-km
and
Average share of high carbon technologies (ICE).</t>
  </si>
  <si>
    <t>Gross carrying amount (aggregate)</t>
  </si>
  <si>
    <t>Gross carrying amount towards the counterparties compared to total gross carrying amount (aggregate)*</t>
  </si>
  <si>
    <t>Weighted average maturity</t>
  </si>
  <si>
    <t>Number of top 20 polluting firms included</t>
  </si>
  <si>
    <t xml:space="preserve">*For counterparties among the top 20 carbon emitting companies in the world
</t>
  </si>
  <si>
    <t>Variable: Geographical area subject to climate change physical risk - acute and chronic events</t>
  </si>
  <si>
    <t>Breakdown by maturity bucket</t>
  </si>
  <si>
    <t>of which exposures sensitive to impact from chronic climate change events</t>
  </si>
  <si>
    <t>of which exposures sensitive to impact from acute climate change events</t>
  </si>
  <si>
    <t>of which exposures sensitive to impact both from chronic and acute climate change events</t>
  </si>
  <si>
    <t>of which Stage 2 exposures</t>
  </si>
  <si>
    <t>Loans collateralised by residential immovable property</t>
  </si>
  <si>
    <t>Loans collateralised by commercial immovable property</t>
  </si>
  <si>
    <t>Repossessed colalterals</t>
  </si>
  <si>
    <t>Other relevant sectors (breakdown below where relevant)</t>
  </si>
  <si>
    <t>KPI</t>
  </si>
  <si>
    <t>% coverage (over total assets)*</t>
  </si>
  <si>
    <t>Climate change mitigation</t>
  </si>
  <si>
    <t>Climate change adaptation</t>
  </si>
  <si>
    <t>Total (Climate change mitigation + Climate change adaptation)</t>
  </si>
  <si>
    <t>GAR stock</t>
  </si>
  <si>
    <t>GAR flow</t>
  </si>
  <si>
    <t>* % of assets covered by the KPI over banks´ total assets</t>
  </si>
  <si>
    <t>Template 7 - Mitigating actions: Assets for the calculation of GAR</t>
  </si>
  <si>
    <t>Million EUR</t>
  </si>
  <si>
    <t>Disclosure reference date T</t>
  </si>
  <si>
    <t xml:space="preserve">Total gross carrying amount </t>
  </si>
  <si>
    <t>Climate Change Mitigation (CCM)</t>
  </si>
  <si>
    <t>Climate Change Adaptation (CCA)</t>
  </si>
  <si>
    <t>TOTAL (CCM + CCA)</t>
  </si>
  <si>
    <t>Of which towards taxonomy relevant sectors (Taxonomy-eligible)</t>
  </si>
  <si>
    <t>Of which environmentally sustainable (Taxonomy-aligned)</t>
  </si>
  <si>
    <t>Of which specialised lending</t>
  </si>
  <si>
    <t>Of which transitional</t>
  </si>
  <si>
    <t>Of which enabling</t>
  </si>
  <si>
    <t>Of which adaptation</t>
  </si>
  <si>
    <t>Of which transitional/adaptation</t>
  </si>
  <si>
    <t>GAR - Covered assets in both numerator and denominator</t>
  </si>
  <si>
    <t>Loans and advances, debt securities and equity instruments not HfT eligible for GAR calculation</t>
  </si>
  <si>
    <t xml:space="preserve">Financial corporations </t>
  </si>
  <si>
    <t>Debt securities, including UoP</t>
  </si>
  <si>
    <t>of which investment firms</t>
  </si>
  <si>
    <t>of which  management companies</t>
  </si>
  <si>
    <t>of which insurance undertakings</t>
  </si>
  <si>
    <t>Non-financial corporations (subject to NFRD disclosure obligations)</t>
  </si>
  <si>
    <t>of which loans collateralised by residential immovable property</t>
  </si>
  <si>
    <t>of which building renovation loans</t>
  </si>
  <si>
    <t>of which motor vehicle loans</t>
  </si>
  <si>
    <t>Local governments financing</t>
  </si>
  <si>
    <t>Housing financing</t>
  </si>
  <si>
    <t>Other local governments financing</t>
  </si>
  <si>
    <t xml:space="preserve">Collateral obtained by taking possession: residential and commercial immovable properties </t>
  </si>
  <si>
    <t>TOTAL GAR ASSETS</t>
  </si>
  <si>
    <t xml:space="preserve">Assets excluded from the numerator for GAR calculation (covered in the denominator) </t>
  </si>
  <si>
    <t>EU Non-financial corporations (not subject to NFRD disclosure obligations)</t>
  </si>
  <si>
    <t>Non-EU Non-financial corporations (not subject to NFRD disclosure obligations)</t>
  </si>
  <si>
    <t>Derivatives</t>
  </si>
  <si>
    <t>On demand interbank loans</t>
  </si>
  <si>
    <t>Cash and cash-related assets</t>
  </si>
  <si>
    <t>Other assets (e.g. Goodwill, commodities etc.)</t>
  </si>
  <si>
    <t>TOTAL ASSETS IN THE DENOMINATOR (GAR)</t>
  </si>
  <si>
    <t xml:space="preserve">  </t>
  </si>
  <si>
    <t>Sovereigns</t>
  </si>
  <si>
    <t>Central banks exposure</t>
  </si>
  <si>
    <t>Trading book</t>
  </si>
  <si>
    <t>TOTAL ASSETS EXCLUDED FROM NUMERATOR AND DENOMINATOR</t>
  </si>
  <si>
    <t>Disclosure reference date T: KPIs on stock</t>
  </si>
  <si>
    <t>Disclosure reference date T: KPIs on flows</t>
  </si>
  <si>
    <t>Proportion of eligible assets funding taxonomy relevant sectors</t>
  </si>
  <si>
    <t>Proportion of total assets covered</t>
  </si>
  <si>
    <t>Proportion of new eligible assets funding taxonomy relevant sectors</t>
  </si>
  <si>
    <t>Proportion of total new assets covered</t>
  </si>
  <si>
    <t>Of which environmentally sustainable</t>
  </si>
  <si>
    <t>%  (compared to total covered assets in the denominator)</t>
  </si>
  <si>
    <t>GAR</t>
  </si>
  <si>
    <t>Financial corporations</t>
  </si>
  <si>
    <t>of which management companies</t>
  </si>
  <si>
    <t>Non-financial corporations subject to NFRD disclosure obligations</t>
  </si>
  <si>
    <t>Local government financing</t>
  </si>
  <si>
    <t>Total GAR Assets</t>
  </si>
  <si>
    <t>of which loans collateralised by commercial immovable property</t>
  </si>
  <si>
    <t>TOTAL BTAR ASSETS</t>
  </si>
  <si>
    <t>Assets excluded from the numerator of BTAR (covered in the denominator)</t>
  </si>
  <si>
    <t>TOTAL ASSETS IN THE DENOMINATOR</t>
  </si>
  <si>
    <t xml:space="preserve">Other assets excluded from both the numerator and denominator for BTAR calculation </t>
  </si>
  <si>
    <t>BTAR</t>
  </si>
  <si>
    <t>EU Non-financial corporations not subject to NFRD disclosure obligations</t>
  </si>
  <si>
    <t>Non-EU country counterparties not subject to NFRD disclosure obligations</t>
  </si>
  <si>
    <t>Climate change mitigation (CCM)</t>
  </si>
  <si>
    <t>Climate change adaptation (CCA)</t>
  </si>
  <si>
    <t>Total (CCM + CCA)</t>
  </si>
  <si>
    <t>BTAR stock</t>
  </si>
  <si>
    <t>BTAR flow</t>
  </si>
  <si>
    <t xml:space="preserve"> </t>
  </si>
  <si>
    <t>Type of financial instrument</t>
  </si>
  <si>
    <t>Type of counterparty</t>
  </si>
  <si>
    <t>Gross carrying amount (million EUR)</t>
  </si>
  <si>
    <t>Type of risk mitigated (Climate change transition risk)</t>
  </si>
  <si>
    <t>Type of risk mitigated (Climate change physical risk)</t>
  </si>
  <si>
    <t>Qualitative information on the nature of the mitigating actions</t>
  </si>
  <si>
    <t>Bonds (e.g. green, sustainable, sustainability-linked under standards other than the EU standards)</t>
  </si>
  <si>
    <t>Loans (e.g. green, sustainable, sustainability-linked under standards other than the EU standards)</t>
  </si>
  <si>
    <t>Banking book- Climate Change transition risk: Credit quality of exposures by sector, emissions and residual maturity</t>
  </si>
  <si>
    <t>Banking book - Climate change transition risk: Loans collateralised by immovable property - Energy efficiency of the collateral</t>
  </si>
  <si>
    <t>Banking book - Climate change transition risk: Alignment metrics</t>
  </si>
  <si>
    <t>Banking book - Climate change transition risk: Exposures to top 20 carbon-intensive firms</t>
  </si>
  <si>
    <t>Summary of GAR KPIs</t>
  </si>
  <si>
    <t>GAR (%)</t>
  </si>
  <si>
    <t>Mitigating actions: BTAR</t>
  </si>
  <si>
    <t>Mitigating actions: Assets for the calculation of BTAR</t>
  </si>
  <si>
    <t>BTAR %</t>
  </si>
  <si>
    <t>Summary table - BTAR %</t>
  </si>
  <si>
    <r>
      <t xml:space="preserve">Assets excluded from the numerator for GAR calculation (covered in the denominator) </t>
    </r>
    <r>
      <rPr>
        <b/>
        <sz val="8"/>
        <rFont val="Arial"/>
        <family val="2"/>
        <charset val="238"/>
      </rPr>
      <t>but included in the numerator and denominator of the BTAR</t>
    </r>
  </si>
  <si>
    <t>Other climate change mitigating actions that are not covered in the EU Taxonomy</t>
  </si>
  <si>
    <t>ESG</t>
  </si>
  <si>
    <t>Loans collateralised</t>
  </si>
  <si>
    <t>Credit quality</t>
  </si>
  <si>
    <t>Alignment metrics</t>
  </si>
  <si>
    <t>Exposures to top firms</t>
  </si>
  <si>
    <t>Physical risk</t>
  </si>
  <si>
    <t>Summary of GAR</t>
  </si>
  <si>
    <t>GAR assets</t>
  </si>
  <si>
    <t>GAR %</t>
  </si>
  <si>
    <t>Other mitigating actions</t>
  </si>
  <si>
    <t>Assets for the calculation of BTAR, BTAR %</t>
  </si>
  <si>
    <t>Assets for the calculation of GAR</t>
  </si>
  <si>
    <t>Exposures subject to physical risk</t>
  </si>
  <si>
    <t>Exposures to top 20 carbon-intensive firms</t>
  </si>
  <si>
    <t>Loans collateralised by immovable property - Energy efficiency of the collateral</t>
  </si>
  <si>
    <t>Credit quality of exposures by sector, emissions and residual maturity</t>
  </si>
  <si>
    <t>Provisions</t>
  </si>
  <si>
    <t>Loans mandatorily at fair value through profit or loss</t>
  </si>
  <si>
    <t xml:space="preserve">The table contains changes in the stock of "defaulted" in accordance with the Article 178 of CRR. </t>
  </si>
  <si>
    <t>Uzbekistan</t>
  </si>
  <si>
    <t>Ukrain</t>
  </si>
  <si>
    <t>**The bank is working on establishing the process for identifying exposures towards companies excluded from EU Paris-aligned Benchmarks. It requires specific data collection from the clients which is going to be incorporated into the client management process</t>
  </si>
  <si>
    <t>a</t>
  </si>
  <si>
    <t>b</t>
  </si>
  <si>
    <t>c</t>
  </si>
  <si>
    <t>d</t>
  </si>
  <si>
    <t>e</t>
  </si>
  <si>
    <t>f</t>
  </si>
  <si>
    <t>j</t>
  </si>
  <si>
    <t>k</t>
  </si>
  <si>
    <t>l</t>
  </si>
  <si>
    <t>m</t>
  </si>
  <si>
    <t>n</t>
  </si>
  <si>
    <t>o</t>
  </si>
  <si>
    <t>p</t>
  </si>
  <si>
    <t>Of which exposures towards companies excluded from EU Paris-aligned Benchmarks in accordance with points (d) to (g) of Article 12.1 and in accordance with Article 12.2 of Climate Benchmark Standards Regulation**</t>
  </si>
  <si>
    <t>Banking book - Climate change physical risk: Exposures subject to physical risk***</t>
  </si>
  <si>
    <t>Gross carrying amount (Mln EUR)*</t>
  </si>
  <si>
    <t>of which exposures sensitive to impact from climate change physical events**</t>
  </si>
  <si>
    <t xml:space="preserve">Other assets excluded from both the numerator and denominator for GAR calculation </t>
  </si>
  <si>
    <t>q</t>
  </si>
  <si>
    <t>r</t>
  </si>
  <si>
    <t>s</t>
  </si>
  <si>
    <t>t</t>
  </si>
  <si>
    <t>u</t>
  </si>
  <si>
    <t>v</t>
  </si>
  <si>
    <t>w</t>
  </si>
  <si>
    <t>x</t>
  </si>
  <si>
    <t>y</t>
  </si>
  <si>
    <t>z</t>
  </si>
  <si>
    <t>aa</t>
  </si>
  <si>
    <t>ab</t>
  </si>
  <si>
    <t>ac</t>
  </si>
  <si>
    <t>ad</t>
  </si>
  <si>
    <t>ae</t>
  </si>
  <si>
    <t>af</t>
  </si>
  <si>
    <t>30.06.2024</t>
  </si>
  <si>
    <t>31.03.2024</t>
  </si>
  <si>
    <t>of which: Global Systemically Important Institution (G-SII) or Other Systemically Important Institution (O-SII) buffer requirement</t>
  </si>
  <si>
    <t>of which: countercyclical capital buffer requirement</t>
  </si>
  <si>
    <t>* Estimation</t>
  </si>
  <si>
    <t>To identify the elements presented in this template, OTP Group used Refinitive"s data platform to identify the 20 most carbon-intensive companies inthe word. As a result, OTP Group has no exposure to the top 20 most carbon intensive companies. In line woth our analysis the table has been left blank.</t>
  </si>
  <si>
    <t>MREL</t>
  </si>
  <si>
    <t>KM2</t>
  </si>
  <si>
    <t>Key metrics - MREL</t>
  </si>
  <si>
    <t>KM2: Key metrics - MREL</t>
  </si>
  <si>
    <t>Minimum requirement for own funds and eligible liabilities (MREL)</t>
  </si>
  <si>
    <t>Own funds and eligible liabilities, ratios and components</t>
  </si>
  <si>
    <t>1</t>
  </si>
  <si>
    <t xml:space="preserve">Own funds and eligible liabilities </t>
  </si>
  <si>
    <t>EU-1a</t>
  </si>
  <si>
    <t xml:space="preserve">Of which own funds and subordinated liabilities </t>
  </si>
  <si>
    <t>2</t>
  </si>
  <si>
    <t>Total risk exposure amount of the resolution group (TREA)</t>
  </si>
  <si>
    <t>3</t>
  </si>
  <si>
    <t>Own funds and eligible liabilities as a percentage of TREA (row1/row2)</t>
  </si>
  <si>
    <t>4</t>
  </si>
  <si>
    <t>Total exposure measure of the resolution group</t>
  </si>
  <si>
    <t>5</t>
  </si>
  <si>
    <t>Own funds and eligible liabilities as percentage of the total exposure measure</t>
  </si>
  <si>
    <t xml:space="preserve">Of which own funds or subordinated liabilities </t>
  </si>
  <si>
    <t>6a</t>
  </si>
  <si>
    <t>Does the subordination exemption in Article 72b(4) of the CRR apply? (5% exemption)</t>
  </si>
  <si>
    <t>6b</t>
  </si>
  <si>
    <t>Pro-memo item - Aggregate amount of permitted non-subordinated eligible liabilities in-struments If the subordination discretion  as per Article 72b(3) CRR is applied (max 3.5% exemption)</t>
  </si>
  <si>
    <t>6c</t>
  </si>
  <si>
    <t>Pro-memo item: If a capped subordination exemption applies under Article 72b (3) CRR, the amount of funding issued that ranks pari passu with excluded liabilities and that is recognised under row 1, divided by funding issued that ranks pari passu with excluded Liabilities and that would be recognised under row 1 if no cap was applied (%)</t>
  </si>
  <si>
    <t>MREL requirement expressed as percentage of the total risk exposure amount</t>
  </si>
  <si>
    <t xml:space="preserve">Of which to be met with own funds or subordinated liabilities* </t>
  </si>
  <si>
    <t>MREL requirement expressed as percentage of the total exposure measure</t>
  </si>
  <si>
    <t>*Subordination requirements will be applicable from 16 December 2024</t>
  </si>
  <si>
    <t>30.06.2025</t>
  </si>
  <si>
    <t>31.03.2025</t>
  </si>
  <si>
    <t>31.12.2024</t>
  </si>
  <si>
    <t>30.09.2024</t>
  </si>
  <si>
    <t>The capital requirement calculation of the Group for 2025 is based on IFRS data. The prudential filters and deductions have been applied in line with the CRR during the calculation of regulatory capital. The Group applied standardized capital calculation method regarding credit and market risk, standardized measurement approach (SMA) regarding the operational risk.</t>
  </si>
  <si>
    <r>
      <rPr>
        <vertAlign val="superscript"/>
        <sz val="8"/>
        <rFont val="Arial"/>
        <family val="2"/>
        <charset val="238"/>
      </rPr>
      <t>1</t>
    </r>
    <r>
      <rPr>
        <sz val="8"/>
        <rFont val="Arial"/>
        <family val="2"/>
        <charset val="238"/>
      </rPr>
      <t>Profit for financial year 2025 is included in retained earnings. The calculated dividend is taken into account in profit for the year.</t>
    </r>
  </si>
  <si>
    <r>
      <rPr>
        <vertAlign val="superscript"/>
        <sz val="8"/>
        <rFont val="Arial"/>
        <family val="2"/>
        <charset val="238"/>
      </rPr>
      <t>2F</t>
    </r>
    <r>
      <rPr>
        <sz val="8"/>
        <rFont val="Arial"/>
        <family val="2"/>
        <charset val="238"/>
      </rPr>
      <t>or unrealised gains and losses measured at fair value through other comprehensive income (related to sovereign exposures) in accordance with Article 1 (6) of regulation (EU) 873/2020.</t>
    </r>
  </si>
  <si>
    <t xml:space="preserve">Of which the standardised approach </t>
  </si>
  <si>
    <t xml:space="preserve">Of which the Foundation IRB (F-IRB) approach </t>
  </si>
  <si>
    <t>Of which slotting approach</t>
  </si>
  <si>
    <t>Of which equities under the simple risk weighted approach</t>
  </si>
  <si>
    <t xml:space="preserve">Of which the Advanced IRB (A-IRB) approach </t>
  </si>
  <si>
    <t xml:space="preserve">Counterparty credit risk - CCR </t>
  </si>
  <si>
    <t>Of which internal model method (IMM)</t>
  </si>
  <si>
    <t>Of which exposures to a CCP</t>
  </si>
  <si>
    <t>Of which other CCR</t>
  </si>
  <si>
    <t>Credit valuation adjustments risk - CVA risk</t>
  </si>
  <si>
    <t xml:space="preserve">  Of which the standardised approach (SA)</t>
  </si>
  <si>
    <t xml:space="preserve">  Of which the basic approach (F-BA and R-BA)</t>
  </si>
  <si>
    <t xml:space="preserve">  Of which the simplified approach</t>
  </si>
  <si>
    <t>Not applicable</t>
  </si>
  <si>
    <t xml:space="preserve">Settlement risk </t>
  </si>
  <si>
    <t>Securitisation exposures in the non-trading book (after the cap)</t>
  </si>
  <si>
    <t xml:space="preserve">Of which SEC-IRBA approach </t>
  </si>
  <si>
    <t>Of which SEC-ERBA (including IAA)</t>
  </si>
  <si>
    <t xml:space="preserve">Of which SEC-SA approach </t>
  </si>
  <si>
    <t>Of which 1250% / deduction</t>
  </si>
  <si>
    <t>Of which the Alternative standardised approach (A-SA)</t>
  </si>
  <si>
    <t>Of which the Simplified standardised approach (S-SA)</t>
  </si>
  <si>
    <t xml:space="preserve">Of which Alternative Internal Model Approach  (A-IMA) </t>
  </si>
  <si>
    <t>Large exposures</t>
  </si>
  <si>
    <t>Reclassifications between the trading and non-trading books</t>
  </si>
  <si>
    <t>Exposures to crypto-assets</t>
  </si>
  <si>
    <t>Amounts below the thresholds for deduction (subject
to 250% risk weight)</t>
  </si>
  <si>
    <t>Output floor applied (%)</t>
  </si>
  <si>
    <t>Floor adjustment (before application of transitional cap)</t>
  </si>
  <si>
    <t>Floor adjustment (after application of transitional cap)</t>
  </si>
  <si>
    <t>EU 4a</t>
  </si>
  <si>
    <t>EU 10b</t>
  </si>
  <si>
    <t>EU 10c</t>
  </si>
  <si>
    <t>EU 19a</t>
  </si>
  <si>
    <t>EU 21a</t>
  </si>
  <si>
    <t>EU 22a</t>
  </si>
  <si>
    <t>EU 24a</t>
  </si>
  <si>
    <t>4a</t>
  </si>
  <si>
    <t>Total risk exposure pre-floor</t>
  </si>
  <si>
    <t>Common Equity Tier 1 ratio (%)</t>
  </si>
  <si>
    <t>5a</t>
  </si>
  <si>
    <t>5b</t>
  </si>
  <si>
    <t>Common Equity Tier 1 ratio considering unfloored TREA (%)</t>
  </si>
  <si>
    <t>Tier 1 ratio (%)</t>
  </si>
  <si>
    <t>Tier 1 ratio considering unfloored TREA (%)</t>
  </si>
  <si>
    <t>7a</t>
  </si>
  <si>
    <t>7b</t>
  </si>
  <si>
    <t>Total capital ratio considering unfloored TREA (%)</t>
  </si>
  <si>
    <t>EU 7e</t>
  </si>
  <si>
    <t>EU 7f</t>
  </si>
  <si>
    <t>EU 7g</t>
  </si>
  <si>
    <t>Cash balances at central banks and other demand deposits</t>
  </si>
  <si>
    <t>Initial stock of non-performing loans and advances</t>
  </si>
  <si>
    <t>Inflows to non-performing portfolios</t>
  </si>
  <si>
    <t>Outflows from non-performing portfolios</t>
  </si>
  <si>
    <t>Outflows due to write-offs</t>
  </si>
  <si>
    <t>Outflow due to other situations</t>
  </si>
  <si>
    <t>Final stock of non-performing loans and advances</t>
  </si>
  <si>
    <t>Total exposure value</t>
  </si>
  <si>
    <t>Sensitivity-based method</t>
  </si>
  <si>
    <t>General interest rate risk (GIRR)</t>
  </si>
  <si>
    <t>Equity risk (EQU)</t>
  </si>
  <si>
    <t>Commodity risk (COM)</t>
  </si>
  <si>
    <t>Foreign exchange risk (FX)</t>
  </si>
  <si>
    <t>Credit spread risk for non-securitisations (CSR)</t>
  </si>
  <si>
    <t>Credit spread risk for securitisation not included in the alternative correlation trading portfolio (non-ACTP CSR)</t>
  </si>
  <si>
    <t>Credit spread risk for securitisation included in the alternative correlation trading portfolio (ACTP CSR)</t>
  </si>
  <si>
    <t xml:space="preserve">Default risk </t>
  </si>
  <si>
    <t>Non-securitisations</t>
  </si>
  <si>
    <t>Securitisation not included in the alternative correlation trading portfolio (non-ACTP)</t>
  </si>
  <si>
    <t>Securitisation included in the alternative correlation trading portfolio (ACTP)</t>
  </si>
  <si>
    <t>Residual risk</t>
  </si>
  <si>
    <t>Exotic underlyings</t>
  </si>
  <si>
    <t>Other residual risks</t>
  </si>
  <si>
    <t>Total OFR ASA</t>
  </si>
  <si>
    <t>Total Own Funds Requirements (OFR)</t>
  </si>
  <si>
    <t>n.a.</t>
  </si>
  <si>
    <t>Fair value changes of the hedged items in portfolio hedge of interest rate risk</t>
  </si>
  <si>
    <t>**</t>
  </si>
  <si>
    <t xml:space="preserve"> 35.11</t>
  </si>
  <si>
    <t>tons of CO2eq / MWh produced</t>
  </si>
  <si>
    <t xml:space="preserve"> 23.51</t>
  </si>
  <si>
    <t>tons of CO2eq / tons of cement produced</t>
  </si>
  <si>
    <t xml:space="preserve"> 24.10</t>
  </si>
  <si>
    <t>tons of CO2eq / tons of steel produced</t>
  </si>
  <si>
    <t xml:space="preserve"> 24.42</t>
  </si>
  <si>
    <t>tons of CO2eq / tons of aluminium produced</t>
  </si>
  <si>
    <t>* The total gross book value includes data for the following countries: Bulgaria, Croatia, Hungary, Moldova, Montenegro, Serbia, Slovenia, Ukraine, Uzbekistan. Data for Albania and Russia is missing.</t>
  </si>
  <si>
    <t>** This section includes data on exposures in the banking book on towards non-financial corporates, exposed to chronic and acute climate-related hazards. The table includes data  by sector of economic activity and by geography of location of the activity of the counterparty or of the collateral, for those sectors and geographical areas subject to climate change acute and chronic events. This template includes data for the following countries: Bulgaria, Croatia, Hungary, Moldova, Montenegro, Serbia, Slovenia, Ukraine, Uzbekistan. Data for Albania and Russia is missing. There are ongoing developments in the Bank aiming to have the physical risk data in all OTP Group countries.</t>
  </si>
  <si>
    <t>*** This section contain a description of physical risk assessments: In 2023 In line with the supervisory expectations OTP started working on extension of its modelling capability towards environmental risks and risks related to climate change. It is expected that credit institutions, during the modelling process shall consider the climate-related and environmental risks. Therefore, OTP build a climate risk model that links climate risk to financial i.e. looks for a link between financial data of the companies the bank lends to and their climate risk data. Gradual approach is followed first the availabe raw data (meteorological base data, drought etc.) is going to be gathered and processed to create a meteorological spatial database. The physical risk index (chronic and acute) derived using the basic data. This will then be linked to client’s geographic data enabling the assessment of exposure of clients towards physical climate risks.
The OTP Climate Risk assessment considered both acute physical hazard and chronic physical hazard. The risk analyses takes it into account insurance data into account. The physical risk assessments for Hungary were carried out with the following physical risks: heat risk, drought risk, storm risk, heavy precipitation risk, frost risk, flood risks. The physical risk assessments for Bulgaria were carried out with the following physical risks: drought risk, flood risk, heatwave risk, fire risk, wind risk. The physical risk assessments for Albania, Croatia, Moldova, Montenegro, Serbia, Slovenia, Ukraine, Uzbekistan were carried out with the following physical risks: heatwave risk, erosion risk, sea spreading risk, air pollution risk, drought risk, earthquake risk, flood risk, forest burnt risk, frost risk, gusts risk, landslide risk, mean species abundance risk, heavy precipitation risk.
Physical risk for Hungary:
Drought risk: In recent 10 years, the Hungary has been characterized by strong drought. For example, in 2022, the 7-week period starting in mid-June was disastrous for eastern Hungary. Almost no rain fell for weeks, and in the eastern part of the country, the economic loss of autumn crops was almost total. The agriculture is most vulnerable to drought and the focus in the current assessment is therefore restricted to the agricultural sector. The Palfai drought index (PAI) developed in Hungary for users in agriculture and in water management has been used for numerical characterization of droughts since the beginning of the 1980s. The OTP Bank use the modified Palfai drought index. The PAI’s base data event data providers: The Hungarian Meteorological Service Meteorological Database. OMSZ provides its monitoring and measurement data, the forecasts of the models run by OMSZ, and other weather and climate information free of charge and available for free use via the open data server (Meteorological Database) odp.met.hu.
Flood risk: The 2007/60/EC Floods Directive requires Hungary to assess its territory for significant risk from flooding, to map the flood extent, identify the potential adverse consequences of future floods. Three groups of floods were created for the examination of flood hazards:
Fluvial floods: Floods of river sections protected by dykes;
Flash floods or Pluvial floods: Floods of river and stream sections not protected by dykes;
Excess water: Inland inundations.
OTP Bank is looking at the high probability floods (likely return period ≥ 100 years). The Flood’s data event data provider: General Directorate of Water Management (https://vizeink.hu/orszag-jelentesek; https://cdr.eionet.europa.eu/hu/eu/floods2019/
fhrm_2020/spatial/hu1000/envygyfq/).
Heavy precipitation risk: The Heavy precipitation index gives the number of days in a year with daily total precipitation exceeding 20 mm-t. This index is relevant to agriculture, water management, transport and the urban sector. The Extremely heavy precipitation day’s base data event data providers: The Hungarian Meteorological Service Meteorological Database. OMSZ provides its monitoring and measurement data, the forecasts of the models run by OMSZ, and other weather and climate information free of charge and available for free use via the open data server (Meteorological Database) odp.met.hu.
Storm risk: The storm risk index gives the number of days in a year with the speed of the strongest gust exceeds or reaches 20 m/s. The Storm day’s base data event data providers: The Hungarian Meteorological Service Meteorological Database. OMSZ provides its monitoring and measurement data, the forecasts of the models run by OMSZ, and other weather and climate information free of charge and available for free use via the open data server (Meteorological Database) odp.met.hu.
Frost risk: The frost risk index gives the number of days in a year with the minimum temperatures non exceeds 2°C at 2 m above ground level.  Frosts in late spring are can have severe impacts on agriculture and forestry. The Frost day’s base data event data providers: The Hungarian Meteorological Service Meteorological Database. OMSZ provides its monitoring and measurement data, the forecasts of the models run by OMSZ, and other weather and climate information free of charge and available for free use via the open data server (Meteorological Database) odp.met.hu.
Physical risk for Bulgaria:
Heatwave risk: Heat wave days (HWD) is number of hot days in a year using specific definitions.
Drought risk: Mean length of dry spells is mean length of dry spells with a minimum of 5 days within a year.
Floods risk: Annual maximum daily precipitation. To compute the total precipitation sum over the aggregation period, a conversion factor should be applied of 3600x24x1000x365 (average number of days per year).
Fire risk: Fire Weather Index (FWI) – 45 is days - the values in the middle of each EFFIS class (i.e., 15, 30, 45) were selected as thresholds for moderate/high/very high fire danger class.
Wind risk: Wind speed	 is magnitude of the two-dimensional horizontal air velocity near the surface, measured in m s-1
The climate indicator scoring takes into account the baseline average range (short-term) and the percent change for 2030 (medium-term) and 2050 (long-term) projections of the indicator for each specific location. The climate hazard data is sourced from Copernicus Climate Data Store (https://cds.climate.copernicus.eu/#!/home) at the geocoordinates level and reflects RCP4.5 (Representative Concentration Pathways (RCPs) model changes in atmospheric concentrations of greenhouse gases at different radiative levels. RCP 4.5 is an intermediate scenario which would likely result in 2.4°C global warming. Under RCP 4.5, global emissions peaking in 2040 and falling rapidly thereafter until 2080. RCP 4.5 is feasible to combine with the Shared Socioeconomic Pathways) scenario of the International Panel on Climate Change, IPCC. 
Physical risk for for Albania, Croatia, Moldova, Montenegro, Serbia, Slovenia, Ukraine and Uzbekistan:
Heatwave risk: Number of days within an event with temperatures exceeding 30°C for three consecutive days within a year. 
Data sources: Europe: Copernicus EDO, Global: NOAA CPC Global Temperature Dataset.
Erosion risk: Gross soil erosion rates according to the erosion potential model (EPM versus mEPM). 
Values for soil erosion: 
•	1: 0-1 t/hectare/year
•	2: 1-3 t/h/year
•	3: 3-5 t/h/year
•	4: 5-10 t/h/year
•	5: 10-20 t/h/year
•	6: &gt;20 t/h/year
Data sources: GSE: Global Soil Erodibility – ESDAC, EPM: Erosion Potential Method – ESDAC.
Sea spreading risk: Area under sea with a sea level rise of 1m (in hectares),
Data source: USGS Earth Explorer
Air pollution risk: Number of days with PM10 exceeding an average value of 45 (µg/m³) within a year.
Data source: Copernicus Atmosphere Monitoring Service
Drought risk: Average of the number of "Alert" signals within a year based on the CDI index with a 10-day resolution (for Uzbekistan: Risk of Drought Impact of Agriculture indicator - "high").
Data source: Copernicus EDO, Copernicus GDO.
Earthquake risk: Maximum surface acceleration value for earthquakes (m/s2) with a 10% chance of occurring every 50 years in regional maxima.
Data source: Global Seismic Hazard Map – GEM.
Flood risk: Ratio of potentially 50 yearly flood discharges to the area of the region.
Forest burnt risk: Percentage of forest area burnt in the period 2001-2023 compared to the area of forests in the region.
Data source: JRC Open Data – CEMS EFAS, Croatia Waterways – OpenStreetMap Export, World Bank – Central Asia Flood Hazard.
Frost risk: Number of spring frost days (minimum temperature &lt;0°C).
Data sources: GSE: Global Soil Erodibility – ESDAC, EPM: Erosion Potential Method – ESDAC.
Gusts risk: Maximum 3-second gust at 10 meters over a 72-hour period - annual average (m/s) (2000-2011).
Data source: Copernicus Climate Data Store.
Landslide risk: Probability of landslides: 1: Low chance; 2: Moderately low chance; 3: Medium chance; 4: Moderately high chance; 5: High chance.
Data source: ELSUS v2 – ESDAC, Think Hazard.
Mean species abundance risk: MSA (Mean Species Abundance) value, 0 to 1, where 1 is near-natural and 0 is depredation (total extinction of native species).
Data source: GLOBIO.
Heavy precipitation risk: Number of days with precipitation within a year (20mm&lt; ; 2010-2019 average).
Data source: Copernicus Climate Data Store, Humanitarian Data Exchange.</t>
  </si>
  <si>
    <t>*According to Article 18a(2) of Commission Implementing Regulation (EU) 2021/637 institutions may disclose on a voluntary basis the information contained in Tables 9.1, 9.2 and 9.3 of Annexes XXXIX and XL of the Regulation.
OTP Bank does not exercise the option of voluntary disclosure and therefore these tables are not filled in.</t>
  </si>
  <si>
    <t>Technological change, government policy, sentiments.</t>
  </si>
  <si>
    <t>Financing renewable energy production, energy-efficiency improvment or construction of energy efficient commercial and/or residential buildings.</t>
  </si>
  <si>
    <t>Of which building renovation loans</t>
  </si>
  <si>
    <t>Other counterparties</t>
  </si>
  <si>
    <t>Technological change, government policy.</t>
  </si>
  <si>
    <t>Heat stress/wave and drought.</t>
  </si>
  <si>
    <t>Adaptation solutions (e.g. irrigation, precision agriculture solutions) that substantially reduce the risk of the adverse impact of the current climate and the expected future climate (e.g) in agriculture. Renewable energy production, zero-emission tailpipe transportation, energy-efficiency improvment, construction of energy efficient building.</t>
  </si>
  <si>
    <t>Government policy and sentiments.</t>
  </si>
  <si>
    <t>Energy-efficiency improvment of buildings, construction or purchase of energy efficient buildings.</t>
  </si>
  <si>
    <t xml:space="preserve">Energy-efficiency improvment of buildings: including at least PED 30% improvment and installation, maintenance and repair of energy efficiency equipments.
</t>
  </si>
  <si>
    <t>The information in template EU KM2 is disclosed at the level of OTP Bank's resolution group that is different from the prudentially consolidated group under the CRR.
The preferred resolution strategy for the OTP Group is based on the Multiple Point of Entry (MPE) strategy and OTP Bank as resolution entity fulfills the  minimum requirement for own funds and eligible liabilities (MREL requirement) on a consoldiated basis at the level of OTP Bank’s resolution group. 
Applicable MREL requirements and the composition of OTP Bank's resolution grooup are disclosed on OTP Bank's website: https://www.otpgroup.info/static/sw/file/250114_MREL_017_e.pdf
Disclosure is based on Article  45i (3) of the BRRD (2014/59/EU Directive as amended by 2019/879/EU Directive) and Delegated Regulation (EU) 2021/763.</t>
  </si>
  <si>
    <t>1. table – Qualitative information on enviromental risk</t>
  </si>
  <si>
    <t>In accordance with Article 449a of the CRR</t>
  </si>
  <si>
    <t>Row number</t>
  </si>
  <si>
    <t>Qualitative information</t>
  </si>
  <si>
    <t>Business strategy and processes</t>
  </si>
  <si>
    <t>(a)</t>
  </si>
  <si>
    <t>Institution's business strategy to integrate environmental factors and risks, taking into account the impact of environmental factors and risks on institution's business environment, business model, strategy and financial planning</t>
  </si>
  <si>
    <t>The Group focuses on sustainability from three perspectives. As a responsible service provider, the Bank contributes to the increased sustainability of the financial sector that is key to a well-functioning society by creating sustainable business opportunities. In addition to economic considerations, ethical, social and environmental risks are incorporated into business decision making, business development and all other related operations. Impacts of environmental risks are taken into consideration in the major risk management policies (credit, operational, market etc.), for more information of ESG risk frameworks please see point (j). As a responsible employer, the Banking Group is committed to strengthen its activity in employee well-being and development, inclusion, diversity and employee engagement. As responsible social actor, OTP Group is setting ambitious goals in terms of its own operations, including the reduction of its own GHG emissions. OTP Group takes active steps to retain and improve its position as responsible actor through product responsibility and donations, creating shared value that is both measurable and makes recognizable contribution to society and Sustainable Development Goals (SDGs).</t>
  </si>
  <si>
    <t>(b)</t>
  </si>
  <si>
    <t>Objectives, targets and limits to assess and address environmental risk in short-, medium-, and long-term, and performance assessment against these objectives, targets and limits, including forward-looking information in the design of business strategy and processes</t>
  </si>
  <si>
    <t>OTP Group is aiming to be the regional leader in financing a fair and gradual transition to a low carbon economy and building a sustainable future through our responsible solutions. OTP Group plans to build a green credit portfolio of HUF 1,500 billion by 2025. The Group also applies ESG limits across the different risk types which are monitored regularly, for the description of these see point (q.)
In addition to the green loan target, OTP Group set a climate target in 2024 to reduce financed greenhouse gas emissions by 2030, based on the IEA Net Zero 2050 scenarios and national decarbonization plans. These targets are country, asset class and sector specific, taking into account the Bank Group's portfolio</t>
  </si>
  <si>
    <t>(c)</t>
  </si>
  <si>
    <t>Current investment activities and (future) investment targets towards environmental objectives and EU Taxonomy-aligned activities</t>
  </si>
  <si>
    <t>In relation to investment funds and investment services, sustainability efforts are determined by strong legal requirements. Three of OTP Group's own investment funds have environmental and/or social characteristics, so according to the classification of the SFDR, they are products in accordance with Article 8.
In line with the investment strategy of the OTP Climate Change Fund, two reference portfolios have been identified, which have already been compiled according to sustainability criteria. One of the reference portfolios is the MSCI ACWI IMI SDG 7 Affordable and Clean Energy Select Index, which aims to support SDG 7 (affordable, sustainable and clean energy for all), one of the 17 sustainability goals adopted in the UN's 2030 Agenda. This is achieved by selecting companies for the Index that operate in industries that are important for achieving this goal. The other reference portfolio is the MSCI EMU Climate Change ESG Select Index, which aims to take sustainability considerations into account in its composition and adjusts the weighting of companies in the reference portfolio based on their emissions and, through this, their contribution to climate change.
The aforementioned ESG-type benchmark portfolios also support the promotion of the ESG characteristics specified in the investment policy by using an approach equivalent to the Fund's investment policy in the benchmark portfolio methodology – using an approach equivalent to the Fund's investment policy – overweighting companies with better ESG scores over companies with lower ESG scores.
The companies included in the reference indices have already been screened from an ESG perspective, but as part of the fund's investment strategy, we further screen the securities included in the reference portfolios (see points a) to g) below) and draw up a shorter list of investment targets of interest to the Fund. The narrower list may also include securities that are not members of the reference portfolios, but which we believe contribute to sustainable development through their activities or have a good ESG rating within their industry. Companies that do not have an ESG rating for some reason but whose activities serve sustainability goals and are leaders in their industry in terms of sustainability may also be included with a limited weighting.
The final portfolio must consist of at least 80% investments that promote environmental or social characteristics or are classified as sustainable investments.
In the case of the Omega Fund of Funds, the goal is for funds classified as SFDR Article 8 or 9 to achieve a weight of at least 70 percent in the Fund. From a sustainability perspective, it should also be highlighted that the Fund aims to have at least 51% of the portfolio in so-called sustainable investments. A further important ESG feature of the Fund is that the  final portfolio must consist of at least 50 percent of stocks that also have a good ESG rating, which also have a good sustainable rating in the ESG approach.
The Ecotrend Investment Fund seeks to make a commitment to promoting environmental characteristics primarily through its bond portfolio. The Fund invests partly in green government bonds that aim to finance or refinance expenditure that promotes the transition to a low-carbon, climate resilient and environmentally sustainable economy. The Fund's investment option will support the expansion of green energy (renewable energy generation, wind power, energy efficiency) and sustainable transport (rail, electric vehicles, hydrogen, biofuels). 
The Fund Manager will consider the adverse impact of its investment decisions on sustainability factors for its ESG Funds. This will be done by applying a so-called exclusion and restriction list for all of its Funds, whereby the Fund Manager will set investment limits for tobacco, alcohol, gambling, coal mining, weapon production and authoritarian regimes. Furthermore, the Climate Change Fund will also apply the exclusions set out in ESMA's Guidelines on funds' names using ESG or sustainability-related terms. In addition to, and partly overlapping with the exclusion lists, the Fund Manager also monitors certain PAIs in its investment decision-making process.
In 2023, in the context of the discretional portfolio management service, in addition to the controversial weapons that was already in place, we extended the exclusion rules defined as a percentage limit to include the MSCI Overall Flag indicator. The Overall Flag is a general indicator to assess the overall sustainability performance (environmental, social or governance controversial issues) of a company or investment fund. This was followed in 2024 by a Group Investment Committee decision to extend the exclusion list to tobacco products, cannabis products, gambling and OECD alignment exclusion rules. For this service, we also apply so-called cumulative risk limits in relation to ESG. Portfolio managers are building portfolios with a low aggregate weighting of the elements with the worst sustainability ratings, i.e. CCC, B and BB on the MSCI 7-point scale.
When providing investment advice, if the client wants the Bank to take into account their sustainability preferences, additional questions will be asked in the suitability test and a product will be recommended to meet these preferences.
When providing model portfolio-based investment advice, sustainability model portfolios must meet the most stringent sustainability preferences that can be indicated in the suitability test for the portfolio as a whole, i.e:
-	Taxonomy aligned environmentally sustainable investments: minimum 10%,
-	Sustainable investments: minimum 10%,
-	None of the elements of the portfolio has a principal adverse impact on sustainability according to the Bank's methodology.</t>
  </si>
  <si>
    <t>(d)</t>
  </si>
  <si>
    <t>Policies and procedures relating to direct and indirect engagement with new or existing counterparties on their strategies to mitigate and reduce environmental risks</t>
  </si>
  <si>
    <t>OTP Group developed its green financing tools and processes considering international best practices, implementing well recognized principles, including LMA Green Loan Principles and ICMA Green Bond Principles and applying its green definitions based on the EU Taxonomy and CBI Climate Bonds Taxonomy. Green definitions used by the National Bank of Hungary (MNB) – which are mainly based on EU Taxonomy substantial contribution – are also included. This approach is in line with current market practice and compatible with supervisory expectations. These are the core foundations when providing green loans for corporate and retail customers or issuing green bonds.</t>
  </si>
  <si>
    <t>Governance</t>
  </si>
  <si>
    <t>(e)</t>
  </si>
  <si>
    <t>Responsibilities of the management body for setting the risk framework, supervising and managing the implementation of the objectives, strategy and policies in the context of environmental risk management covering relevant transmission channels</t>
  </si>
  <si>
    <t>The Bank's Management Committee launched the Bank's ESG Program in November 2020, in which all ESG-related areas of the Bank actively participated. The Program had steering and operational committees. The ESG steering committee regularly reported on the activities of the Program and the results achieved to the Bank's management bodies. In 2021, the conceptual proposal was made based on the National Bank of Hungary "Green Recommendation" 5/2021 (IV.15) for the establishment of the functional units of  the Bank's permanent ESG organization-  the ESG Committee, the ESG Subcommittee, and the ESG control function-  which proposal was discussed and unanimously approved by both  the Management Committee and the Board. The bank's ESG organization was established in December 2021 by decision of the Board of Directors. The organization has several levels: the main decision-maker is the Board of Directors, which is supported by the ESG Committee. The ESG Committee and the ESG Subcommittee were included in the Organizational and Operational Regulations as standing committees, and the tasks, responsibilities, and reporting obligations of the relevant organizational units and specialist areas were defined. The task of the ESG Committee is to define the ESG strategy, plans and policy of the Bank and the banking group. The ESG Committee reviews all ESG-related submissions submitted to the management board in advance. The ESG Subcommittee is the ESG Committee's permanent decision supporting forum, and performs coordination, negotiation, and implementation tasks as part of its professional support work. The ESG Committee is responsible for identifying ESG risks, formulating strategy, plans and policies, setting targets and performance objectives and evaluating them, together with the relevant business areas, in order to define and manage climate and environmental risks, social and governance risks, and to assess their consequences and thus contribute to the ESG responsibilities of the Board of Directors.
Based on the above, the Bank complies with point 5.27 of the National Bank of Hungary’s Green Recommendation 10/2022 (VIII.2.), according to which the National Bank of Hungary expects the management body with management authority to know and understand climate change-related and environmental risks in order to ensure that the level of risks undertaken is consistent with the credit institution's risk appetite and strategy, internal regulations and policies, and that the credit institution complies with the applicable legal requirements and other obligations.</t>
  </si>
  <si>
    <t>(f)</t>
  </si>
  <si>
    <t>Management body's integration of short-, medium- and long-term effects of environmental factors and risks, organisational structure both within business lines and internal control functions</t>
  </si>
  <si>
    <t>OTP introduced ESG-related KPI-s in the remuneration policy in 2022, then amended it in 2023: the performance-related earnings indicators include the combined ESG - CSR qualitative indicator, as stated in the chapter entitled Sustainability and Climate Change in Incentive Mechanism of OTP Bank's annual report.
https://www.otpgroup.info/static/sw/file/250425_Integrated_report_e_final_093.pdf</t>
  </si>
  <si>
    <t>(g)</t>
  </si>
  <si>
    <t>Integration of measures to manage environmental factors and risks in internal governance arrangements, including the role of committees, the allocation of tasks and responsibilities, and the feedback loop from risk management to the management body covering relevant transmission channels</t>
  </si>
  <si>
    <t>The Bank annually undertakes a climate changes stress test that assess short-term and long-term exposures of the Group to physical and transition risks related to climate change. This assessment is presented to / approved by the Management Committee as part of the annual ICAAP assessment.</t>
  </si>
  <si>
    <t>(h)</t>
  </si>
  <si>
    <t>Lines of reporting and frequency of reporting relating to environmental risk</t>
  </si>
  <si>
    <t>The integration of the environmental risks into internal reporting framework and structure is under development in the bank. According to the current practice we report on the integration of ESG factors into the risk management framework semi-annually to the ESG Committee while the composition of the portfolio related primarily to E&amp;S risks is reported to the management quarterly.
In general, it can be stated that the Bank's reporting lines within the Bank Group and with regard to outsourced activities are properly regulated and documented. The Group-level Operational Risk Management Committee is responsible for the proper functioning of the reporting lines required by law and expected by management.</t>
  </si>
  <si>
    <t>(i)</t>
  </si>
  <si>
    <t>Alignment of the remuneration policy with institution's environmental risk-related objectives</t>
  </si>
  <si>
    <t>Environmental risk-related objectives are part of the Risk Appetite Statement limits, which make one of the KPIs of the top management for corporate and risk at the parent bank, while in subsidiaries the one of CEOs and CROs.
https://www.otpgroup.info/static/sw/file/250425_Integrated_report_e_final_093.pdf
The “Environmental and Social Responsibility (ESG-CSR)” indicator is mandatory for the bank’s first and second level managers (CEO, Deputy CEOs, Managing Directors) and the top managers of the subsidiaries, with a uniform weight of 5% within the performance-based remuneration, and with a weight of 4% for regional managers. The following aspects are assessed within the framework of the indicator: achieving the goals set out in the ESG strategy, applying and implementing the relevant ESG aspects in the course of operations into the company’s own business processes and internal regulatory documents, strengthening ESG awareness within the organization; providing quality data for the sustainability/integrated report by the stated deadline, and proper operation of CSR-related processes (in particular: appropriate support for CSR initiatives related to the field).
https://www.otpgroup.info/static/sw/file/Consistency_of_remuneration_policy_20210630.pdf</t>
  </si>
  <si>
    <t>Risk management</t>
  </si>
  <si>
    <t>(j)</t>
  </si>
  <si>
    <t>Integration of short-, medium- and long-term effects of environmental factors and risks in the risk framework</t>
  </si>
  <si>
    <t>Environmental factors and risks are considered as the most important elements of ESG factors / risks. OTP Group approaches ESG risks and ESG factors in a holistic view embedding them into the risk management frameworks of the main risk types, i.e., the ESG risk is not treated as a stand-alone risk type. The management of ESG risks is incorporated in the different levels of the Risk Ecosystem within OTP Group: OTP Group Risk Strategy, Group Risk Appetite Statement, risk management frameworks of the different risk types and the Operative Lending Limits and Principles. The Group Risk Strategy for 2025-2028 includes a dedicated ESG-related aimswith a goal to implement ESG factors into the risk management processes and strengthening ESG risk awareness in the risk organization. Basically, ESG factors and related risks are managed through processes and controls, however the Bank applies certain risk appetite and tolerance limits as well. Concerning risk limits OTP Group follows a gradual approach in line with the regulatory expectations as well as with the ESG awareness of the local economy.
The improvement of OTP Group's ESG Risk Management Framework is continued in 2025, progress is gradual including further development of ESG data collection and risk management methodologies. 
The main initiatives are:
	Climate and environment materiality assessment has been prepared on group level, including credit as well as residual risks. 
	Improving the ESG risk management framework for credit risk management (considering broader client specific information, physical risks, extension to mortgage portfolio.)
	Regular internal ESG portfolio reporting regarding the corporate loan portfolio on Group level.
	ESG factors in collateral appraisals 
	Further development and follow-up of ESG credit risk related limits and guidelines in Operative Lending Limits and Principles (OLLP)
	ESG limit in trading book activities was set and reviewed.
	ESG parameters taken into account in the process of reviewing the pre-settlement limit weights and the margin requirements for clients' OTC derivatives.
	Evaluation of ESG aspects in collateral handling and enforcement linked to Global Markets activities.
	ESG in operational risk: continuous ESG loss data collection; group level ESG risk tolerance was set up, risk and control self-assessment, business impact analysis, scenario analysis.
	ESG in country and counterparty risk: ESG scores integrated as part of the subjective component in both country and counterparty rating models; ESG factors considered in the annual limit review; ESG ratings collected for countries and counterparties, primarily credit institutions; S&amp;P, MSCI, and Refinitiv ESG scores may be incorporated into the internal assessment.
	On the business continuity side, OTP has already established a policy-level connection with ESG aspects. However, during the evaluation of Business Impact Analyses (BIA), OTP has further refined and refine this by integrating indicator fields.
	Regarding third parties (ICT third parties associated with DORA-defined critical or important functions), ESG indicators are taken into account during the risk assessment process.
	In the evaluation of ICT risks, ESG relevance has been incorporated into the risk assessment workflow.
In order to improve ESG Risk awareness, ESG risk related trainings were launched starting in 2023: OTP Risk Academy and specific ESG course for the top managers. In 2024 an all-employee ESG training was also introduced, which is mandatory for all employees to complete annually.</t>
  </si>
  <si>
    <t>(k)</t>
  </si>
  <si>
    <t>Definitions, methodologies and international standards on which the environmental risk management framework is based</t>
  </si>
  <si>
    <t>Definitions, methodologies and the types of tools and analyses applied are varying across the portfolios and assets in scope (e.g., non-retail lending, trading portfolio, business operations, commercial and residential real estate etc.). OTP Group implemented internationally recognized methods as well as in-house developed solutions in its risk management practice. Concerning credit risk aspects of ESG risk assessment, OTP Group applies the ""exposure method"" in the non-retail portfolio. The risk assessment process is designed using the respective EBRD guidelines as a basis however adjusted to the operating environment and the risk appetite of the Group. Concerning the mitigation of environmental risks through the green lending, OTP established its own Green Loan Framework using the EU taxonomy and the taxonomy of the Climate Bond Initiative (CBI). The EU taxonomy and the SFDR were the prevailing sources of the integration of the ESG aspects including the climate and environmental factors into the operational risk management framework. The applied methods and tools have been developed considering the best practices of ORX Association. 
Regarding climate and environmental factors in market risk management, various inputs are incorporated into the trading book stress-test procedures to determine shifts equity / commodity prices and yield curves in the climate disaster scenarios. For the equity and commodity stress shifts NGFS estimations are used while for determining the yield curves stress shifts, we took into consideration the late action scenario of the Bank of England. Shocks of corporate spreads were also calculated from Bank of England data.</t>
  </si>
  <si>
    <t>(l)</t>
  </si>
  <si>
    <t>Processes to identify, measure and monitor activities and exposures (and collateral where applicable) sensitive to environmental risks, covering relevant transmission channels</t>
  </si>
  <si>
    <t>OTP Group evaluates the climate and environment risks importance through materiality assessment which includes various risk types and incorporates both physical and transition risks. Those risks were evaluated on short-, mid-, and long term. The risks identified are material are being integrated into the risk management practices.
In order to manage the credit risk aspects of the ESG risk in the non-retail lending OTP Group has been applying its ESG Risk Management Framework since 2021. The framework consists of three main elements: (I.) the ESG Exclusion List, (II.) the Sectoral ESG Risk Heat Map and (III.) the ESG Risk Assessment. The ESG Exclusion list defines the activities which OTP Group will not directly engage in due to their controversial nature and impact. The Sectoral ESG Risk Heat Map lists the ESG risk classification of each economic activity included in the NACE classification. Sectoral ESG risk categories are assigned based on the environmental and social impact of the given industry. The ESG Risk Assessment is a sophisticated process to assign ESG risk categories on client and transaction level including client Due Diligence in certain cases. Different method is applied for leasing transactions where the underlying asset is engine driven, in those cases the ESG risk category is determined according to the estimated environmental impact of the engine (EURO engine standards) of the financed asset. The elements of the ESG risk management framework are applied across the Banking Group. In 2023 the Bank updated the ESG Risk Management Framework, and the most important change was the amendment (i.e., stricter approach) of the ESG risk categorization of leasing transactions for motorized assets and introduction of specific categorization rules for trucks. The ESG credit risk management aspects are incorporated into the group level lending principles and rulebooks and implemented by the group members concerned. 
Regarding the further development of the client due diligence process in the Hungarian operation, starting from the end of 2024, the bank's risk management and business areas developed the tools for compliance with the ESG recommendation of the National Bank of Hungary. This recommendation sets out supervisory expectations in relation to ESG client Due Diligence. The aim of the ESG questionnaire introduced within the framework of the recommendation is that the commercial banks operating in Hungary collect the minimum range of environmental, social and corporate governance information expected by the supervisor in the form of uniform questionnaires. In order for the Bank to comply with the due diligence recommendation, the collection of ESG information regarding the topics listed in the recommendation has started since January regarding foreign clients without a place of establishment in Hungary, while the collection of data specified in the ESG questionnaire regarding the client base defined in the recommendation and for transactions reaching the minimum transaction size has been ongoing since July 1.
OTP Group follows a gradual approach concerning the ESG related risk limits, the Risk Appetite Statement and the group level Operative Lending Limits and Principles already contains such restrictions. The compliance with the Risk Appetite Statement and OLLP limits is monitored quarterly and monthly respectively. 
Environmental risks in operational risk management are incorporated in the operational risk management framework as follows: a) scenario analysis (sustainability risks are assessed in the “Climate change risk” scenario and the S and G factors are also taken into account in several other scenarios.),  b) risk and control self-assessment (RCSA):  evaluating ESG relevance of the identified risks, c) events recorded in the SAS loss database have to be accompanied with information on ESG relevance, d) ESG risk tolerance framework at group level.
The Bank pays special attention to the identification and management of ICT risks, and climate change risks are taken into account in the Business Impact Assessment (BIA). 
Environmental factors in market risk management are incorporated in the market risk management framework as follows: a) climate disaster scenarios are incorporated into the trading book stress-test procedures, b) the Bank set a trading position limit based on ESG ratings, c) ESG considerations were also taken into account in the process of reviewing the pre-settlement limit weights and the margin requirements for clients' OTC derivatives and d) climate disaster scenarios (i.e., ESG stress tests) were extended with a portfolio of corporate bonds in the banking book.
The availability of energy certificates was assessed in the OTP group, and ESG risk categories were defined for residential properties used as collaterals. 
The environmental related factors of vehicle type collaterals are also assessed with the aim of incorporating these assets into ESG categories. 
The "sustainability rating" methodology used in the valuation of commercial real estate, developed by OTP Mortgage Bank Zrt. was published at group level to ensure a consistent approach across the group in the longer term.
In line with the supervisory expectations the bank started to develop physical risk measurement procedures. During 2024, a physical risk model has been developed for the Hungarian entity, which assigns a composite physical risk index to all corporate clients based on location. The 3 table of the EBA Pillar 3 report is based on this index.</t>
  </si>
  <si>
    <t>(m)</t>
  </si>
  <si>
    <t>Activities, commitments and exposures contributing to mitigate environmental risks</t>
  </si>
  <si>
    <t xml:space="preserve">OTP Groups applies an ESG Exclusion List in the non-retail loan origination process which defines activities and behaviors whose controversial nature and impact make them incompatible with OTP Group’s values for safeguarding human rights and promoting sustainable development. There are several items on the exclusion list that are linked to the protection of biodiversity and the environment. A specific portfolio limit has also been set in the Hungarian operation for the new exposures classified as high ESG risk.
On the other hand, OTP group is also active in green lending, aiming to achieve a green loan stock amounting to HUF 1500 billion. The main principles of the Green Loan Framework are use of proceeds, steps of evaluation and selection, management of these proceeds and the reporting. These principles ensure positive sustainability impact of loans. </t>
  </si>
  <si>
    <t>(n)</t>
  </si>
  <si>
    <t>Implementation of tools for identification, measurement and management of environmental risks</t>
  </si>
  <si>
    <t>OTP Group's annual climate change stress test assesses the Group's short-term and long-term exposure to climate change related physical and transition risks. Our long-term, strategic assessment covers general credit risk resulting from transition and physical risks. Based on the outcome of the strategic, long-term assessment, our short-term assessment focuses on climate change related transition risk with regard to credit risk of the Group's corporate portfolio, market risk related to the trading book and reputational risk.
OTP Bank has defined the tasks and responsibilities planned for preventing, identifying, monitoring and managing the risk of greenwashing in the event of its occurrence in a CEO provision.</t>
  </si>
  <si>
    <t>(o)</t>
  </si>
  <si>
    <t>Results and outcome of the risk tools implemented and the estimated impact of environmental risk on capital and liquidity risk profile</t>
  </si>
  <si>
    <t>Our long-term, strategic assessment shows that OTP Group has an exposure to climate change related physical risk on the long run which is more or less the same as that of an average EU zone bank. However, OTP Group's exposure to climate change related transition risk is somewhat above that of the average of eurozone banks as countries, in which the Group is active, tend to have a more carbon intensive economy than the eurozone. Our short-term (3-years) NACE-industry level credit risk model shows that OTP Group's annual loan losses would be on average by 9,5% higher if a particular stress scenario would occur due to specific transition risk related reasons compared to an economic trajectory that is equally severe but occurs due to reasons other than climate change related transition risk. Such additional losses could be absorbed by the Group's revenue and capital generating capacity. Also, the Group's exposure to transition risk induced market and operational risk losses are moderate compared to the Group's capital position and profitability.</t>
  </si>
  <si>
    <t>(p)</t>
  </si>
  <si>
    <t>Data availability, quality and accuracy, and efforts to improve these aspects</t>
  </si>
  <si>
    <t>The Group and its clients are facing significant challenges regarding data. Concerning credit risk management there are heavy data requirements for the customer due diligence, assessing the physical risks associated with exposures and for the bottom-up stress testing needs as well and the majority of the data are not collected yet and are not available in public or closed databases. To close the data gaps significant efforts are needed on different levels (client / Bank / industrial associations etc.), in different countries of the banking group, initiatives in this regard are at different levels. In Hungary, the amendment of the relevant ESG Act and the newly issued ESG recommendation of the Hungarian National Bank significantly narrows the scope of companies required to provide ESG data, following the direction of the EU Omnibus proposal. Clients' ability (especially in the MSE segment) to fill in extensive questionnaires is limited since many of these data are not even calculated yet by them. Country specific differences also exist mirroring the imbalanced ESG awareness of the emerging Eastern European markets. The development of the disclosure obligations in the EU countries represents a step forward  in terms of the availability of ESG data of the clients, in line with the gradual introduction of disclosure requirements - although the EU Omnibus proposal is a step back in this regard -, but the availability of data for the SME segment is expected to remain limited.   The Bank is working on defining additional data points and developing data collection processes for ESG data in line with the revision of its ESG Due Diligence practices and with the expansion of the supervisory expectations.</t>
  </si>
  <si>
    <t>(q)</t>
  </si>
  <si>
    <t>Description of limits to environmental risks (as drivers of prudential risks) that are set, and triggering escalation and exclusion in the case of breaching these limits</t>
  </si>
  <si>
    <t xml:space="preserve">The applied limits vary across the different risk types and the respective procedures.
Concerning credit risk, the group applies limits linked to the non-retail ESG risk management process. A group level limit has been set regarding the ESG Exclusion List while in the Hungarian operation a quantitative limit has been established for the new high ESG risk exposures. 
The ESG operational risk tolerance means determining the maximum ESG operational risk exposure the Bank considers acceptable. Based on the loss amounts that can be linked to ESG risk collected during the operational risk management process, a group-level limit is established, which is reviewed annually.
Regarding the market risk the Bank set a trading position limit based on ESG ratings in the OTP and Group-Level Trading Market Risk Management Regulation market risk regulation, subject to which traders of respective unites may take positions, held for non-market-making purposes, in non-sovereign trading debt and equity securities. OTP uses MSCI sustainability rating for that purpose.  </t>
  </si>
  <si>
    <t>(r)</t>
  </si>
  <si>
    <t>Description of the link (transmission channels) between environmental risks with credit risk, liquidity and funding risk, market risk, operational risk and reputational risk in the risk management framework</t>
  </si>
  <si>
    <t>The bank considers environmental risks within the credit risk relevant per default mainly due to the potential exposure of the collaterals to acute or chronic physical threats (such as property damage due to severe weathers, water shortage and droughts in agriculture etc.), potential new capital expenditure due to transition risk. The business continuity may be impacted by severe weather conditions, additionally reputational risk due to failure to adapt to the constantly increasing regulatory and supervisory ESG requirements is expected.</t>
  </si>
  <si>
    <t>2. table – Qualitative information on social risk</t>
  </si>
  <si>
    <t>Adjustment of the institution's business strategy to integrate social factors and risks taking into account the impact of social risk on the institution's business environment, business model, strategy and financial planning</t>
  </si>
  <si>
    <t xml:space="preserve">The strategy rests on the following three pillars: responsible service provider, responsible employer and responsible social actor. Along with business opportunities, the strategy includes the management of the relevant risks, as well as social and corporate governance goals. 
 https://www.otpgroup.info/static/sw/file/OTPGroup_ESG_approach.pdf </t>
  </si>
  <si>
    <t>Objectives, targets and limits to assess and address social risk in short-term, medium-term and long-term, and performance assessment against these objectives, targets and limits, including forward-looking information in the design of business strategy and processes</t>
  </si>
  <si>
    <t>	Green transition and sustainable finance 
•	green products and solutions facilitating the green transition of the economy
•	products and investment services to facilitate investments into the sustainable economy
•	 active ESG risk management 
•	measures to avoid greenwashing (9/2025. CEO Provision) 
	Responsible employer
•	active ESG management practices in corporate governance
•	strengthening employee well-being and development, diversity and employee engagement                       
	Community involvement
•	strongly reducing emissions from our own operation
•	significant contribution to social objectives and SDGs through responsible products and services and through donations
•	fair customer relations
•	fair, easy-to-understand communication
•	services that our customer’ needs</t>
  </si>
  <si>
    <t>Policies and procedures relating to direct and indirect engagement with new or existing counterparties on their strategies to mitigate and reduce socially harmful activities</t>
  </si>
  <si>
    <t>Responsibilities of the management body for setting the risk framework, supervising and managing the implementation of the objectives, strategy and policies in the context of social risk management covering counterparties' approaches to:</t>
  </si>
  <si>
    <t>The Code of Ethics of OTP Bank Plc. and the OTP Group has been established to provide clear and unambiguous guidelines and expectations for the entire OTP Group and its related parties on ethical business conduct in order to protect the values of the OTP Group.
The personal scope of the Code of Ethics applies to OTP Group senior executives and persons employed by or having a legal relationship for the performance of work with members of the OTP Group.
https://www.otpbank.hu/static/portal/sw/file/OTP_EtikaiKodex_EN.pdf
The purpose of the Partner Code of Ethics is to provide clear and unambiguous guidelines and expectations for those who have a relationship with the OTP Group (e.g., suppliers, business partners and other
contractual partners) on ethical business conduct in order to protect the values of the OTP Group. As a general comment please note that suppliers have to familiarize themselves with the provisions of the Partner Code of Ethics and to acknowledge that it is binding on them and their subcontractors during the performance of their contractual relationship with the Bank.
https://www.otpbank.hu/static/portal/sw/file/OTP_Partneri_EtikaiKodex_EN.pdf
As regards points (ii) and (iii) the Bank's Supplier pre-qualification questionnaire has questions in that respect.
(i) Activities towards the community and society
See answers at point (d).
(ii)Employee relationships and labour standards
See answers at point (d).
(iii)Customer protection and product responsibility
See answers at point (d).
(iv)Human rights
See answers at point (d).</t>
  </si>
  <si>
    <t>Activities towards the community and society</t>
  </si>
  <si>
    <t>(ii)</t>
  </si>
  <si>
    <t>Employee relationships and labour standards</t>
  </si>
  <si>
    <t>(iii)</t>
  </si>
  <si>
    <t>Customer protection and product responsibility</t>
  </si>
  <si>
    <t>(iv)</t>
  </si>
  <si>
    <t>Human rights</t>
  </si>
  <si>
    <t>Integration of measures to manage social factors and risks in internal governance arrangements, including  the role of committees, the allocation of tasks and responsibilities, and the feedback loop from risk management to the management body</t>
  </si>
  <si>
    <t>Lines of reporting and frequency of reporting relating to social risk</t>
  </si>
  <si>
    <t>Alignment of the remuneration policy in line with institution's social risk-related objectives</t>
  </si>
  <si>
    <t>https://www.otpgroup.info/static/sw/file/Consistency_of_remuneration_policy_20210630.pdf</t>
  </si>
  <si>
    <t>Definitions, methodologies and international standards on which the social risk management framework is based</t>
  </si>
  <si>
    <t>As explained in Table 1 (j-r) OTP Group approaches ESG risks and ESG factors in a holistic view embedding them into the risk management frameworks of the main risk types. Social risks are managed in the bank as integrated part of ESG risks. In the non-retail ESG credit risk management social risk has been defined in accordance with the respective EBA guidelines, the non-retail ESG credit risk framework and assessment process is designed using  the respective EBRD guidelines as a basis however adjusted to the operating environment and the risk appetite of the Group.</t>
  </si>
  <si>
    <t>Processes to identify, measure and monitor activities and exposures (and collateral wher applicable) sensitive to social risk, covering relevant transmission channels</t>
  </si>
  <si>
    <t>Social risks are incorporated into the non-retail lending process through the ESG Exclusion List and the Sectoral ESG Risk Heat Map and the ESG Due Diligence questionnaire also covers social risk factors. However in general social risks are not identified separately for non-retail clients and exposures.
In collateral management social risks are not identified for the time being.</t>
  </si>
  <si>
    <t>Activities, commitments and assets contributing to mitigate social risk</t>
  </si>
  <si>
    <t>The bank requires in the non-retail lending its clients to comply with the prevailing regulations related to labor law, work and safety regulations etc.</t>
  </si>
  <si>
    <t>Implementation of tools for identification and management of social risk</t>
  </si>
  <si>
    <t>Within the loan origination process of non-retail exposures, the bank requires their clients not to pursue activities that are on the ESG Exclusion list. The Banking Group is currently revising its ESG Due Diligence practices in the non-retail lending, which may also lead to a broader coverage of social risks related information. Regarding the Hungarian operation, the ESG questionnaire introduced for domestic clients in 2025 following the MNB's ESG recommendation and the topics to be examined listed in the recommendation in the case of foreign clients, also cover social risks.</t>
  </si>
  <si>
    <t>Description of setting limits to social risk and cases to trigger escalation and exclusion in the case of breaching these limits</t>
  </si>
  <si>
    <t>Concerning the non-retail loan origination process the ESG Exclusion list is applicable which was established on the basis of both environmental and social factors.</t>
  </si>
  <si>
    <t>The social risks can be transmitted to credit and / or reputational risks mainly through the violation of reflective regulations by the client (for example labor law, occupational health and safety regulations etc.). It may cause a reputational risk for both the Bank and its client. Besides, it may result in arising of credit risk as a direct effect of deteriorating financial situation due to the infringement (for example due to authorities' fines, significantly increasing wage cost) or termination of the going concern status (e.g., due to revocation of operating license).</t>
  </si>
  <si>
    <t>3. table – Qualitative information on governance risk</t>
  </si>
  <si>
    <t>Qualitative information - Free format</t>
  </si>
  <si>
    <t>Institution's integration in their governance arrangements governance performance of the counterparty, including committees of the highest governance body, committees responsible for decision-making on economic, environmental, and social topics</t>
  </si>
  <si>
    <t>https://www.otpbank.hu/static/portal/sw/file/OTP_Partneri_EtikaiKodex_EN.pdf
The Bank operates according to the principles defined in the Code of Ethics and expects its partners to follow similar ethical standards. To this end, it requires its partners to accept the Bank's Partner Code of Ethics during their cooperation with the Bank. Furthermore, we ensure partnership cooperation by operating in compliance with the applicable legal and regulatory requirements.</t>
  </si>
  <si>
    <t>Institution's accounting of the counterparty's highest governance body’s role in non-financial reporting</t>
  </si>
  <si>
    <t>Institution's integration in governance arrangements of the governance performance of their counterparties including:</t>
  </si>
  <si>
    <t xml:space="preserve">https://www.otpbank.hu/static/portal/sw/file/OTP_EtikaiKodex_EN.pdf
https://www.otpbank.hu/static/portal/sw/file/OTP_Partneri_EtikaiKodex_EN.pdf
https://www.otpbank.hu/static/portal/sw/file/OTP_Partneri_EtikaiKodex_EN.pdf
The Bank operates according to the principles defined in the Code of Ethics and expects its partners to follow similar ethical standards. To this end, it requires its partners to accept the Bank's Partner Code of Ethics during their cooperation with the Bank. Furthermore, we ensure partnership cooperation by operating in compliance with the applicable legal and regulatory requirements.
</t>
  </si>
  <si>
    <t>Ethical considerations</t>
  </si>
  <si>
    <t>Strategy and risk management</t>
  </si>
  <si>
    <t>Inclusiveness</t>
  </si>
  <si>
    <t>Transparency</t>
  </si>
  <si>
    <t>(v)</t>
  </si>
  <si>
    <t>Management of conflict of interest</t>
  </si>
  <si>
    <t>(vi)</t>
  </si>
  <si>
    <t>Internal communication on critical concerns</t>
  </si>
  <si>
    <t>Institution's integration in risk management arrangements the governance performance of their counterparties considering:</t>
  </si>
  <si>
    <t>At the Bank, the Risk Management Division, the Strategic and Financial Division, the Security Directorate, and the Compliance Directorate exercise functional control over the principles, methodology, and infrastructure of the group-wide risk management strategy. The goal is to establish a group-level, clearly defined, transparent, standardized credit, country, partner, market, liquidity, operational, and compliance risk management system that meets supervisory expectations and local environmental requirements. The Banking Group pays special attention to managing ESG risks and implementing climate protection considerations into business practices. The Bank's Risk Strategy and the risk requirements prescribed by Act CCXXXVII of 2013 on Credit Institutions and Financial Enterprises are approved by the Bank's Board of Directors.
In the non-retail lending process, the governance performance of the clients is assessed through the ESG Due Diligence Questionnaire as part of the ESG Risk Assessment. Clients with total client limits exceeding the threshold specified in the Operative Lending Limits and Principles are subject to ESG Due Diligence should they have transactions falling in the pre-defined ESG risk categories. The questionnaire covers not only the governance factors but the “E” and “S” aspects as well. Beyond that the governance aspects listed in row “d” (i-vi) are not assessed systematically by the bank in the non-retail loan origination process. The Bank is currently revising its ESG DD practices in the non-retail lending, which may also lead to a broader coverage of governance related information. Regarding the Hungarian operation, the ESG questionnaire introduced for domestic clients in 2025 following the MNB's ESG recommendation and the topics to be examined listed in the recommendation in the case of foreign clients, also cover governance risks.
https://www.otpgroup.info/static/sw/file/Consistency_of_remuneration_policy_20210630.pdf</t>
  </si>
  <si>
    <t>Qualitative-Enviromental risk</t>
  </si>
  <si>
    <t>Qualitative information on enviromental risk</t>
  </si>
  <si>
    <t>Qualitative-Social risk</t>
  </si>
  <si>
    <t>Qualitative information on social risk</t>
  </si>
  <si>
    <t>Qualitative-Governance risk</t>
  </si>
  <si>
    <t>Qualitative information on governance risk</t>
  </si>
  <si>
    <t>OV1</t>
  </si>
  <si>
    <t>Overview of total risk exposure amounts</t>
  </si>
  <si>
    <t>OTP uses only the items in the LCR table to calculate the liquidity ratio. The Bank Group's liquidity reserves (HQLA) decreased by € 875 million (3%) in the second quarter of 2025 and the net liquidity outflows increased by € 80 million (0.6%). The excess over the regulatory limit was ca. € 955 million lower than in the previous quarter. The group’s consolidated LCR ratio decreased by 8 percentage points to 230.0%. The level of liquidity reserves in relation to the risk profile did not change significantly, thereby still providing a reassuring cover for potentially arising liquidity risk events.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</si>
</sst>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
    <numFmt numFmtId="166" formatCode="0.0%"/>
    <numFmt numFmtId="167" formatCode="_-* #,##0.00\ _F_t_-;\-* #,##0.00\ _F_t_-;_-* &quot;-&quot;??\ _F_t_-;_-@_-"/>
  </numFmts>
  <fonts count="71"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1"/>
      <color theme="1"/>
      <name val="Calibri"/>
      <family val="2"/>
      <charset val="238"/>
    </font>
    <font>
      <u/>
      <sz val="10"/>
      <name val="Arial"/>
      <family val="2"/>
    </font>
    <font>
      <sz val="8"/>
      <color theme="1"/>
      <name val="Arial"/>
      <family val="2"/>
    </font>
    <font>
      <sz val="11"/>
      <color theme="1"/>
      <name val="Arial"/>
      <family val="2"/>
    </font>
    <font>
      <b/>
      <sz val="8"/>
      <name val="Arial"/>
      <family val="2"/>
    </font>
    <font>
      <sz val="8"/>
      <color rgb="FF000000"/>
      <name val="Arial"/>
      <family val="2"/>
    </font>
    <font>
      <b/>
      <sz val="8"/>
      <name val="Arial"/>
      <family val="2"/>
      <charset val="238"/>
    </font>
    <font>
      <b/>
      <sz val="8"/>
      <color theme="1"/>
      <name val="Arial"/>
      <family val="2"/>
      <charset val="238"/>
    </font>
    <font>
      <sz val="8"/>
      <color theme="1"/>
      <name val="Arial"/>
      <family val="2"/>
      <charset val="238"/>
    </font>
    <font>
      <sz val="8"/>
      <name val="Arial"/>
      <family val="2"/>
      <charset val="238"/>
    </font>
    <font>
      <b/>
      <u/>
      <sz val="12"/>
      <color theme="9" tint="-0.249977111117893"/>
      <name val="Arial"/>
      <family val="2"/>
    </font>
    <font>
      <sz val="11"/>
      <color theme="1"/>
      <name val="Arial"/>
      <family val="2"/>
      <charset val="238"/>
    </font>
    <font>
      <b/>
      <sz val="8"/>
      <color rgb="FFFF0000"/>
      <name val="Arial"/>
      <family val="2"/>
      <charset val="238"/>
    </font>
    <font>
      <vertAlign val="superscript"/>
      <sz val="8"/>
      <name val="Arial"/>
      <family val="2"/>
      <charset val="238"/>
    </font>
    <font>
      <sz val="10"/>
      <color rgb="FF000000"/>
      <name val="Arial"/>
      <family val="2"/>
      <charset val="238"/>
    </font>
    <font>
      <sz val="8"/>
      <color rgb="FF000000"/>
      <name val="Arial"/>
      <family val="2"/>
      <charset val="238"/>
    </font>
    <font>
      <i/>
      <sz val="8"/>
      <name val="Arial"/>
      <family val="2"/>
      <charset val="238"/>
    </font>
    <font>
      <i/>
      <sz val="8"/>
      <color theme="1"/>
      <name val="Arial"/>
      <family val="2"/>
      <charset val="238"/>
    </font>
    <font>
      <b/>
      <sz val="8"/>
      <color rgb="FF000000"/>
      <name val="Arial"/>
      <family val="2"/>
      <charset val="238"/>
    </font>
    <font>
      <b/>
      <vertAlign val="superscript"/>
      <sz val="8"/>
      <name val="Arial"/>
      <family val="2"/>
      <charset val="238"/>
    </font>
    <font>
      <b/>
      <sz val="9"/>
      <name val="Arial"/>
      <family val="2"/>
      <charset val="238"/>
    </font>
    <font>
      <u/>
      <sz val="11"/>
      <color theme="10"/>
      <name val="Calibri"/>
      <family val="2"/>
      <scheme val="minor"/>
    </font>
    <font>
      <b/>
      <sz val="10"/>
      <name val="Arial"/>
      <family val="2"/>
      <charset val="238"/>
    </font>
    <font>
      <sz val="8"/>
      <name val="Arial"/>
      <family val="2"/>
    </font>
    <font>
      <b/>
      <sz val="16"/>
      <color indexed="21"/>
      <name val="Arial"/>
      <family val="2"/>
    </font>
    <font>
      <b/>
      <sz val="16"/>
      <color theme="9"/>
      <name val="Arial"/>
      <family val="2"/>
    </font>
    <font>
      <b/>
      <sz val="9"/>
      <color theme="1"/>
      <name val="Arial"/>
      <family val="2"/>
      <charset val="238"/>
    </font>
    <font>
      <vertAlign val="superscript"/>
      <sz val="8"/>
      <color theme="1"/>
      <name val="Arial"/>
      <family val="2"/>
      <charset val="238"/>
    </font>
    <font>
      <b/>
      <u/>
      <sz val="12"/>
      <color theme="9" tint="-0.249977111117893"/>
      <name val="Arial"/>
      <family val="2"/>
      <charset val="238"/>
    </font>
    <font>
      <sz val="11"/>
      <color theme="0"/>
      <name val="Calibri"/>
      <family val="2"/>
      <scheme val="minor"/>
    </font>
    <font>
      <sz val="10"/>
      <name val="Arial"/>
      <family val="2"/>
      <charset val="238"/>
    </font>
    <font>
      <u/>
      <sz val="11"/>
      <color theme="10"/>
      <name val="Arial"/>
      <family val="2"/>
      <charset val="238"/>
    </font>
    <font>
      <sz val="10"/>
      <color theme="1"/>
      <name val="Arial"/>
      <family val="2"/>
      <charset val="238"/>
    </font>
    <font>
      <sz val="10"/>
      <color rgb="FFFF0000"/>
      <name val="Arial"/>
      <family val="2"/>
      <charset val="238"/>
    </font>
    <font>
      <b/>
      <u/>
      <sz val="11"/>
      <color theme="1"/>
      <name val="Arial"/>
      <family val="2"/>
      <charset val="238"/>
    </font>
    <font>
      <i/>
      <sz val="10"/>
      <color theme="1"/>
      <name val="Arial"/>
      <family val="2"/>
      <charset val="238"/>
    </font>
    <font>
      <i/>
      <sz val="11"/>
      <color theme="1"/>
      <name val="Arial"/>
      <family val="2"/>
      <charset val="238"/>
    </font>
    <font>
      <b/>
      <u/>
      <sz val="11"/>
      <color theme="9" tint="-0.249977111117893"/>
      <name val="Arial"/>
      <family val="2"/>
      <charset val="238"/>
    </font>
    <font>
      <b/>
      <sz val="11"/>
      <color theme="1"/>
      <name val="Arial"/>
      <family val="2"/>
      <charset val="238"/>
    </font>
    <font>
      <sz val="11"/>
      <name val="Arial"/>
      <family val="2"/>
      <charset val="238"/>
    </font>
    <font>
      <b/>
      <u/>
      <sz val="11"/>
      <color rgb="FF53A31D"/>
      <name val="Arial"/>
      <family val="2"/>
      <charset val="238"/>
    </font>
    <font>
      <sz val="10"/>
      <name val="Calibri"/>
      <family val="2"/>
      <charset val="238"/>
      <scheme val="minor"/>
    </font>
    <font>
      <i/>
      <sz val="10"/>
      <name val="Calibri"/>
      <family val="2"/>
      <charset val="238"/>
      <scheme val="minor"/>
    </font>
    <font>
      <b/>
      <sz val="10"/>
      <name val="Calibri"/>
      <family val="2"/>
      <charset val="238"/>
      <scheme val="minor"/>
    </font>
    <font>
      <b/>
      <u/>
      <sz val="8"/>
      <name val="Arial"/>
      <family val="2"/>
      <charset val="238"/>
    </font>
    <font>
      <b/>
      <sz val="10.5"/>
      <color rgb="FF165D81"/>
      <name val="Calibri"/>
      <family val="2"/>
    </font>
    <font>
      <b/>
      <sz val="10.5"/>
      <color theme="1" tint="0.24994659260841701"/>
      <name val="Calibri"/>
      <family val="2"/>
    </font>
    <font>
      <b/>
      <sz val="10.5"/>
      <color theme="1" tint="0.34998626667073579"/>
      <name val="Calibri"/>
      <family val="2"/>
    </font>
    <font>
      <b/>
      <sz val="10.5"/>
      <color theme="4"/>
      <name val="Calibri"/>
      <family val="2"/>
    </font>
    <font>
      <b/>
      <sz val="10.5"/>
      <color theme="7"/>
      <name val="Calibri"/>
      <family val="2"/>
    </font>
    <font>
      <b/>
      <sz val="10.5"/>
      <color theme="5" tint="0.39994506668294322"/>
      <name val="Calibri"/>
      <family val="2"/>
    </font>
    <font>
      <b/>
      <sz val="10.5"/>
      <color rgb="FF336577"/>
      <name val="Calibri"/>
      <family val="2"/>
    </font>
    <font>
      <b/>
      <sz val="10.5"/>
      <color theme="6" tint="-0.24994659260841701"/>
      <name val="Calibri"/>
      <family val="2"/>
    </font>
    <font>
      <b/>
      <sz val="10.5"/>
      <color theme="3" tint="0.39994506668294322"/>
      <name val="Calibri"/>
      <family val="2"/>
    </font>
    <font>
      <sz val="8"/>
      <color theme="1"/>
      <name val="Calibri"/>
      <family val="2"/>
      <scheme val="minor"/>
    </font>
    <font>
      <sz val="10"/>
      <name val="Arial"/>
      <family val="2"/>
    </font>
    <font>
      <b/>
      <sz val="12"/>
      <name val="Arial"/>
      <family val="2"/>
    </font>
    <font>
      <sz val="9"/>
      <name val="Arial"/>
      <family val="2"/>
      <charset val="238"/>
    </font>
    <font>
      <sz val="9"/>
      <color theme="1"/>
      <name val="Arial"/>
      <family val="2"/>
      <charset val="238"/>
    </font>
    <font>
      <sz val="8"/>
      <name val="Calibri"/>
      <family val="2"/>
      <scheme val="minor"/>
    </font>
    <font>
      <b/>
      <u/>
      <sz val="11"/>
      <name val="Calibri"/>
      <family val="2"/>
      <scheme val="minor"/>
    </font>
    <font>
      <b/>
      <sz val="8"/>
      <name val="Calibri"/>
      <family val="2"/>
      <scheme val="minor"/>
    </font>
    <font>
      <sz val="8"/>
      <color theme="1"/>
      <name val="Calibri"/>
      <family val="2"/>
      <charset val="238"/>
      <scheme val="minor"/>
    </font>
    <font>
      <b/>
      <sz val="8"/>
      <color theme="1"/>
      <name val="Calibri"/>
      <family val="2"/>
      <scheme val="minor"/>
    </font>
    <font>
      <b/>
      <sz val="11"/>
      <name val="Calibri"/>
      <family val="2"/>
      <scheme val="minor"/>
    </font>
    <font>
      <sz val="11"/>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BED7A5"/>
        <bgColor indexed="64"/>
      </patternFill>
    </fill>
    <fill>
      <patternFill patternType="solid">
        <fgColor theme="8" tint="0.79998168889431442"/>
        <bgColor indexed="64"/>
      </patternFill>
    </fill>
    <fill>
      <patternFill patternType="solid">
        <fgColor indexed="9"/>
        <bgColor indexed="64"/>
      </patternFill>
    </fill>
    <fill>
      <patternFill patternType="solid">
        <fgColor indexed="42"/>
        <bgColor indexed="64"/>
      </patternFill>
    </fill>
    <fill>
      <patternFill patternType="solid">
        <fgColor theme="6" tint="0.59999389629810485"/>
        <bgColor indexed="64"/>
      </patternFill>
    </fill>
  </fills>
  <borders count="55">
    <border>
      <left/>
      <right/>
      <top/>
      <bottom/>
      <diagonal/>
    </border>
    <border>
      <left/>
      <right/>
      <top style="medium">
        <color rgb="FF53A31D"/>
      </top>
      <bottom style="medium">
        <color rgb="FF53A31D"/>
      </bottom>
      <diagonal/>
    </border>
    <border>
      <left/>
      <right/>
      <top style="medium">
        <color rgb="FF53A31D"/>
      </top>
      <bottom/>
      <diagonal/>
    </border>
    <border>
      <left/>
      <right/>
      <top/>
      <bottom style="medium">
        <color rgb="FF53A31D"/>
      </bottom>
      <diagonal/>
    </border>
    <border>
      <left/>
      <right/>
      <top/>
      <bottom style="dotted">
        <color rgb="FF53A31D"/>
      </bottom>
      <diagonal/>
    </border>
    <border>
      <left/>
      <right/>
      <top style="medium">
        <color theme="9"/>
      </top>
      <bottom style="medium">
        <color theme="9"/>
      </bottom>
      <diagonal/>
    </border>
    <border>
      <left/>
      <right/>
      <top style="medium">
        <color theme="9"/>
      </top>
      <bottom/>
      <diagonal/>
    </border>
    <border>
      <left/>
      <right/>
      <top style="medium">
        <color theme="9"/>
      </top>
      <bottom style="medium">
        <color rgb="FF53A31D"/>
      </bottom>
      <diagonal/>
    </border>
    <border>
      <left/>
      <right/>
      <top/>
      <bottom style="medium">
        <color theme="9"/>
      </bottom>
      <diagonal/>
    </border>
    <border>
      <left/>
      <right/>
      <top style="dotted">
        <color rgb="FF53A31D"/>
      </top>
      <bottom/>
      <diagonal/>
    </border>
    <border>
      <left/>
      <right/>
      <top/>
      <bottom style="dotted">
        <color theme="9"/>
      </bottom>
      <diagonal/>
    </border>
    <border>
      <left/>
      <right/>
      <top style="dotted">
        <color theme="9"/>
      </top>
      <bottom/>
      <diagonal/>
    </border>
    <border>
      <left/>
      <right/>
      <top style="slantDashDot">
        <color rgb="FF53A31D"/>
      </top>
      <bottom style="medium">
        <color rgb="FF53A31D"/>
      </bottom>
      <diagonal/>
    </border>
    <border>
      <left/>
      <right/>
      <top style="medium">
        <color rgb="FF53A31D"/>
      </top>
      <bottom style="medium">
        <color theme="9"/>
      </bottom>
      <diagonal/>
    </border>
    <border>
      <left/>
      <right style="dotted">
        <color rgb="FF53A31D"/>
      </right>
      <top style="medium">
        <color rgb="FF53A31D"/>
      </top>
      <bottom style="medium">
        <color rgb="FF53A31D"/>
      </bottom>
      <diagonal/>
    </border>
    <border>
      <left/>
      <right style="dotted">
        <color rgb="FF53A31D"/>
      </right>
      <top/>
      <bottom style="medium">
        <color rgb="FF53A31D"/>
      </bottom>
      <diagonal/>
    </border>
    <border>
      <left/>
      <right style="dotted">
        <color rgb="FF53A31D"/>
      </right>
      <top style="medium">
        <color rgb="FF53A31D"/>
      </top>
      <bottom/>
      <diagonal/>
    </border>
    <border>
      <left/>
      <right style="dotted">
        <color rgb="FF53A31D"/>
      </right>
      <top/>
      <bottom/>
      <diagonal/>
    </border>
    <border>
      <left style="dotted">
        <color rgb="FF53A31D"/>
      </left>
      <right/>
      <top style="medium">
        <color rgb="FF53A31D"/>
      </top>
      <bottom style="medium">
        <color rgb="FF53A31D"/>
      </bottom>
      <diagonal/>
    </border>
    <border>
      <left style="dotted">
        <color rgb="FF53A31D"/>
      </left>
      <right/>
      <top/>
      <bottom style="medium">
        <color rgb="FF53A31D"/>
      </bottom>
      <diagonal/>
    </border>
    <border>
      <left style="dotted">
        <color rgb="FF53A31D"/>
      </left>
      <right/>
      <top style="medium">
        <color rgb="FF53A31D"/>
      </top>
      <bottom/>
      <diagonal/>
    </border>
    <border>
      <left style="dotted">
        <color rgb="FF53A31D"/>
      </left>
      <right/>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style="dotted">
        <color rgb="FF53A31D"/>
      </right>
      <top/>
      <bottom style="medium">
        <color theme="9"/>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rgb="FF53A31D"/>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style="thin">
        <color theme="0"/>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78">
    <xf numFmtId="0" fontId="0" fillId="0" borderId="0"/>
    <xf numFmtId="9" fontId="4" fillId="0" borderId="0" applyFont="0" applyFill="0" applyBorder="0" applyAlignment="0" applyProtection="0"/>
    <xf numFmtId="0" fontId="5" fillId="0" borderId="0"/>
    <xf numFmtId="0" fontId="19" fillId="0" borderId="0">
      <alignment horizontal="left" vertical="center" wrapText="1"/>
    </xf>
    <xf numFmtId="0" fontId="26" fillId="0" borderId="0" applyNumberFormat="0" applyFill="0" applyBorder="0" applyAlignment="0" applyProtection="0"/>
    <xf numFmtId="0" fontId="3" fillId="0" borderId="0"/>
    <xf numFmtId="167" fontId="3" fillId="0" borderId="0" applyFont="0" applyFill="0" applyBorder="0" applyAlignment="0" applyProtection="0"/>
    <xf numFmtId="167" fontId="5" fillId="0" borderId="0" applyFont="0" applyFill="0" applyBorder="0" applyAlignment="0" applyProtection="0"/>
    <xf numFmtId="9" fontId="5" fillId="0" borderId="0" applyFont="0" applyFill="0" applyBorder="0" applyAlignment="0" applyProtection="0"/>
    <xf numFmtId="0" fontId="2"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1" fillId="0" borderId="0"/>
    <xf numFmtId="0" fontId="35" fillId="0" borderId="0"/>
    <xf numFmtId="0" fontId="35" fillId="0" borderId="0"/>
    <xf numFmtId="0" fontId="1" fillId="0" borderId="0"/>
    <xf numFmtId="0" fontId="4" fillId="0" borderId="0"/>
    <xf numFmtId="0" fontId="50" fillId="0" borderId="39" applyNumberFormat="0" applyFill="0" applyProtection="0">
      <alignment horizontal="center" vertical="center"/>
    </xf>
    <xf numFmtId="3" fontId="51" fillId="0" borderId="40" applyFont="0" applyFill="0" applyAlignment="0" applyProtection="0"/>
    <xf numFmtId="3" fontId="51" fillId="0" borderId="40" applyFont="0" applyFill="0" applyAlignment="0" applyProtection="0"/>
    <xf numFmtId="3" fontId="51" fillId="0" borderId="40" applyFont="0" applyFill="0" applyAlignment="0" applyProtection="0"/>
    <xf numFmtId="3" fontId="51" fillId="0" borderId="40" applyFont="0" applyFill="0" applyAlignment="0" applyProtection="0"/>
    <xf numFmtId="3" fontId="51" fillId="0" borderId="40" applyFont="0" applyFill="0" applyAlignment="0" applyProtection="0"/>
    <xf numFmtId="3" fontId="51" fillId="0" borderId="40" applyFont="0" applyFill="0" applyAlignment="0" applyProtection="0"/>
    <xf numFmtId="3" fontId="51" fillId="0" borderId="40" applyFont="0" applyFill="0" applyAlignment="0" applyProtection="0"/>
    <xf numFmtId="3" fontId="51" fillId="0" borderId="40" applyFont="0" applyFill="0" applyAlignment="0" applyProtection="0"/>
    <xf numFmtId="3" fontId="50" fillId="0" borderId="39" applyNumberFormat="0" applyFill="0" applyAlignment="0" applyProtection="0"/>
    <xf numFmtId="0" fontId="50" fillId="0" borderId="39" applyNumberFormat="0" applyFill="0" applyAlignment="0" applyProtection="0"/>
    <xf numFmtId="3" fontId="50" fillId="0" borderId="39" applyNumberFormat="0" applyFill="0" applyAlignment="0" applyProtection="0"/>
    <xf numFmtId="0" fontId="50" fillId="0" borderId="39" applyNumberFormat="0" applyFill="0" applyAlignment="0" applyProtection="0"/>
    <xf numFmtId="0" fontId="50" fillId="0" borderId="39" applyNumberFormat="0" applyFill="0" applyAlignment="0" applyProtection="0"/>
    <xf numFmtId="0" fontId="50" fillId="0" borderId="39" applyNumberFormat="0" applyFill="0" applyAlignment="0" applyProtection="0"/>
    <xf numFmtId="0" fontId="50" fillId="0" borderId="39" applyNumberFormat="0" applyFill="0" applyAlignment="0" applyProtection="0"/>
    <xf numFmtId="0" fontId="50" fillId="0" borderId="39" applyNumberFormat="0" applyFill="0" applyAlignment="0" applyProtection="0"/>
    <xf numFmtId="3" fontId="51" fillId="0" borderId="0" applyNumberFormat="0" applyBorder="0" applyAlignment="0" applyProtection="0"/>
    <xf numFmtId="3" fontId="51" fillId="0" borderId="0" applyNumberFormat="0" applyBorder="0" applyAlignment="0" applyProtection="0"/>
    <xf numFmtId="3" fontId="51" fillId="0" borderId="0" applyNumberFormat="0" applyBorder="0" applyAlignment="0" applyProtection="0"/>
    <xf numFmtId="3" fontId="51" fillId="0" borderId="0" applyNumberFormat="0" applyBorder="0" applyAlignment="0" applyProtection="0"/>
    <xf numFmtId="3" fontId="51" fillId="0" borderId="0" applyNumberFormat="0" applyBorder="0" applyAlignment="0" applyProtection="0"/>
    <xf numFmtId="3" fontId="51" fillId="0" borderId="40" applyNumberFormat="0" applyBorder="0" applyAlignment="0" applyProtection="0"/>
    <xf numFmtId="3" fontId="51" fillId="0" borderId="40" applyNumberFormat="0" applyBorder="0" applyAlignment="0" applyProtection="0"/>
    <xf numFmtId="3" fontId="51" fillId="0" borderId="40" applyNumberFormat="0" applyBorder="0" applyAlignment="0" applyProtection="0"/>
    <xf numFmtId="0" fontId="51" fillId="0" borderId="40" applyNumberFormat="0" applyFill="0" applyAlignment="0" applyProtection="0"/>
    <xf numFmtId="0" fontId="51" fillId="0" borderId="40" applyNumberFormat="0" applyFill="0" applyAlignment="0" applyProtection="0"/>
    <xf numFmtId="0" fontId="51" fillId="0" borderId="40">
      <alignment horizontal="right" vertical="center"/>
    </xf>
    <xf numFmtId="3" fontId="51" fillId="6" borderId="40">
      <alignment horizontal="center" vertical="center"/>
    </xf>
    <xf numFmtId="0" fontId="51" fillId="6" borderId="40">
      <alignment horizontal="right" vertical="center"/>
    </xf>
    <xf numFmtId="0" fontId="50" fillId="0" borderId="41">
      <alignment horizontal="left" vertical="center"/>
    </xf>
    <xf numFmtId="0" fontId="50" fillId="0" borderId="42">
      <alignment horizontal="center" vertical="center"/>
    </xf>
    <xf numFmtId="0" fontId="52" fillId="0" borderId="43">
      <alignment horizontal="center" vertical="center"/>
    </xf>
    <xf numFmtId="0" fontId="51" fillId="7" borderId="40"/>
    <xf numFmtId="3" fontId="53" fillId="0" borderId="40"/>
    <xf numFmtId="3" fontId="54" fillId="0" borderId="40"/>
    <xf numFmtId="0" fontId="50" fillId="0" borderId="42">
      <alignment horizontal="left" vertical="top"/>
    </xf>
    <xf numFmtId="0" fontId="55" fillId="0" borderId="40"/>
    <xf numFmtId="0" fontId="50" fillId="0" borderId="42">
      <alignment horizontal="left" vertical="center"/>
    </xf>
    <xf numFmtId="0" fontId="51" fillId="6" borderId="44"/>
    <xf numFmtId="3" fontId="51" fillId="0" borderId="40">
      <alignment horizontal="right" vertical="center"/>
    </xf>
    <xf numFmtId="0" fontId="50" fillId="0" borderId="42">
      <alignment horizontal="right" vertical="center"/>
    </xf>
    <xf numFmtId="0" fontId="51" fillId="0" borderId="43">
      <alignment horizontal="center" vertical="center"/>
    </xf>
    <xf numFmtId="3" fontId="51" fillId="0" borderId="40"/>
    <xf numFmtId="3" fontId="51" fillId="0" borderId="40"/>
    <xf numFmtId="0" fontId="51" fillId="0" borderId="43">
      <alignment horizontal="center" vertical="center" wrapText="1"/>
    </xf>
    <xf numFmtId="0" fontId="56" fillId="0" borderId="43">
      <alignment horizontal="left" vertical="center" indent="1"/>
    </xf>
    <xf numFmtId="0" fontId="57" fillId="0" borderId="40"/>
    <xf numFmtId="0" fontId="50" fillId="0" borderId="41">
      <alignment horizontal="left" vertical="center"/>
    </xf>
    <xf numFmtId="3" fontId="51" fillId="0" borderId="40">
      <alignment horizontal="center" vertical="center"/>
    </xf>
    <xf numFmtId="0" fontId="50" fillId="0" borderId="42">
      <alignment horizontal="center" vertical="center"/>
    </xf>
    <xf numFmtId="0" fontId="50" fillId="0" borderId="42">
      <alignment horizontal="center" vertical="center"/>
    </xf>
    <xf numFmtId="0" fontId="50" fillId="0" borderId="41">
      <alignment horizontal="left" vertical="center"/>
    </xf>
    <xf numFmtId="0" fontId="50" fillId="0" borderId="41">
      <alignment horizontal="left" vertical="center"/>
    </xf>
    <xf numFmtId="0" fontId="58" fillId="0" borderId="40"/>
    <xf numFmtId="0" fontId="60" fillId="0" borderId="0"/>
    <xf numFmtId="0" fontId="60" fillId="0" borderId="0">
      <alignment vertical="center"/>
    </xf>
    <xf numFmtId="0" fontId="61" fillId="0" borderId="0" applyNumberFormat="0" applyFill="0" applyBorder="0" applyAlignment="0" applyProtection="0"/>
    <xf numFmtId="0" fontId="60" fillId="0" borderId="0">
      <alignment vertical="center"/>
    </xf>
    <xf numFmtId="3" fontId="60" fillId="9" borderId="30" applyFont="0">
      <alignment horizontal="right" vertical="center"/>
      <protection locked="0"/>
    </xf>
  </cellStyleXfs>
  <cellXfs count="755">
    <xf numFmtId="0" fontId="0" fillId="0" borderId="0" xfId="0"/>
    <xf numFmtId="0" fontId="7" fillId="0" borderId="0" xfId="0" applyFont="1"/>
    <xf numFmtId="0" fontId="8" fillId="0" borderId="0" xfId="0" applyFont="1"/>
    <xf numFmtId="164" fontId="9" fillId="0" borderId="0" xfId="0" applyNumberFormat="1" applyFont="1" applyBorder="1" applyAlignment="1">
      <alignment horizontal="left" vertical="center"/>
    </xf>
    <xf numFmtId="0" fontId="10" fillId="0" borderId="0" xfId="0" applyFont="1" applyFill="1" applyBorder="1" applyAlignment="1">
      <alignment horizontal="center" vertical="center" wrapText="1"/>
    </xf>
    <xf numFmtId="0" fontId="10" fillId="0" borderId="0" xfId="0" applyFont="1" applyFill="1" applyBorder="1" applyAlignment="1">
      <alignment horizontal="right" wrapText="1"/>
    </xf>
    <xf numFmtId="0" fontId="7" fillId="0" borderId="0" xfId="0" applyFont="1" applyFill="1" applyBorder="1"/>
    <xf numFmtId="0" fontId="11" fillId="0" borderId="1" xfId="0" applyFont="1" applyFill="1" applyBorder="1" applyAlignment="1">
      <alignment horizontal="center" vertical="center" wrapText="1"/>
    </xf>
    <xf numFmtId="0" fontId="12" fillId="0" borderId="0" xfId="0" applyFont="1" applyBorder="1" applyAlignment="1">
      <alignment horizontal="left"/>
    </xf>
    <xf numFmtId="3" fontId="13" fillId="0" borderId="0" xfId="0" applyNumberFormat="1" applyFont="1" applyFill="1" applyBorder="1"/>
    <xf numFmtId="0" fontId="14" fillId="0" borderId="0" xfId="0" applyFont="1" applyFill="1" applyBorder="1" applyAlignment="1">
      <alignment horizontal="left" vertical="center" wrapText="1" indent="1"/>
    </xf>
    <xf numFmtId="3" fontId="14" fillId="0" borderId="0" xfId="0" applyNumberFormat="1" applyFont="1" applyFill="1" applyBorder="1" applyAlignment="1">
      <alignment horizontal="right" vertical="center"/>
    </xf>
    <xf numFmtId="10" fontId="13" fillId="0" borderId="0" xfId="1" applyNumberFormat="1" applyFont="1" applyFill="1" applyBorder="1"/>
    <xf numFmtId="10" fontId="14" fillId="0" borderId="0" xfId="1" applyNumberFormat="1" applyFont="1" applyFill="1" applyBorder="1" applyAlignment="1">
      <alignment horizontal="right" vertical="center"/>
    </xf>
    <xf numFmtId="0" fontId="14" fillId="0" borderId="0" xfId="0" applyFont="1" applyFill="1" applyBorder="1" applyAlignment="1">
      <alignment horizontal="left" vertical="center" wrapText="1" indent="2"/>
    </xf>
    <xf numFmtId="0" fontId="13" fillId="0" borderId="0" xfId="0" applyFont="1" applyFill="1" applyBorder="1" applyAlignment="1">
      <alignment horizontal="left" indent="2"/>
    </xf>
    <xf numFmtId="10" fontId="13" fillId="0" borderId="0" xfId="0" applyNumberFormat="1" applyFont="1" applyFill="1" applyBorder="1"/>
    <xf numFmtId="0" fontId="12" fillId="0" borderId="0" xfId="0" applyFont="1" applyFill="1" applyBorder="1" applyAlignment="1">
      <alignment horizontal="left"/>
    </xf>
    <xf numFmtId="0" fontId="13" fillId="0" borderId="0" xfId="0" applyFont="1" applyFill="1" applyBorder="1" applyAlignment="1">
      <alignment horizontal="left"/>
    </xf>
    <xf numFmtId="0" fontId="15" fillId="2" borderId="0" xfId="0" applyFont="1" applyFill="1" applyBorder="1"/>
    <xf numFmtId="0" fontId="7" fillId="0" borderId="0" xfId="0" applyNumberFormat="1" applyFont="1" applyFill="1" applyAlignment="1">
      <alignment vertical="center" wrapText="1"/>
    </xf>
    <xf numFmtId="0" fontId="12" fillId="0" borderId="0" xfId="0" applyFont="1" applyFill="1" applyBorder="1" applyAlignment="1"/>
    <xf numFmtId="0" fontId="11" fillId="0" borderId="2" xfId="0" applyFont="1" applyFill="1" applyBorder="1" applyAlignment="1">
      <alignment horizontal="center" vertical="center" wrapText="1"/>
    </xf>
    <xf numFmtId="14" fontId="11" fillId="0" borderId="1" xfId="0" applyNumberFormat="1" applyFont="1" applyFill="1" applyBorder="1" applyAlignment="1">
      <alignment horizontal="center" vertical="center" wrapText="1"/>
    </xf>
    <xf numFmtId="0" fontId="11" fillId="0" borderId="0" xfId="0" applyFont="1" applyFill="1" applyBorder="1" applyAlignment="1">
      <alignment horizontal="left" vertical="center" wrapText="1" indent="1"/>
    </xf>
    <xf numFmtId="3" fontId="11" fillId="0" borderId="0" xfId="0" applyNumberFormat="1" applyFont="1" applyFill="1" applyBorder="1" applyAlignment="1">
      <alignment horizontal="right" vertical="center"/>
    </xf>
    <xf numFmtId="0" fontId="11" fillId="0" borderId="3" xfId="0" applyFont="1" applyFill="1" applyBorder="1" applyAlignment="1">
      <alignment horizontal="left" indent="1"/>
    </xf>
    <xf numFmtId="3" fontId="11" fillId="0" borderId="3" xfId="0" applyNumberFormat="1" applyFont="1" applyFill="1" applyBorder="1" applyAlignment="1">
      <alignment horizontal="right" vertical="center"/>
    </xf>
    <xf numFmtId="0" fontId="11" fillId="0" borderId="3" xfId="0" applyFont="1" applyFill="1" applyBorder="1" applyAlignment="1">
      <alignment vertical="center" wrapText="1"/>
    </xf>
    <xf numFmtId="0" fontId="13" fillId="0" borderId="0" xfId="0" applyFont="1"/>
    <xf numFmtId="0" fontId="13" fillId="0" borderId="0" xfId="0" quotePrefix="1" applyFont="1"/>
    <xf numFmtId="0" fontId="11" fillId="0" borderId="3" xfId="0" applyFont="1" applyBorder="1" applyAlignment="1">
      <alignment horizontal="center" vertical="center" wrapText="1"/>
    </xf>
    <xf numFmtId="0" fontId="14" fillId="0" borderId="0" xfId="0" applyFont="1" applyFill="1" applyBorder="1" applyAlignment="1">
      <alignment wrapText="1"/>
    </xf>
    <xf numFmtId="0" fontId="13" fillId="0" borderId="0" xfId="0" applyFont="1" applyFill="1" applyBorder="1" applyAlignment="1">
      <alignment wrapText="1"/>
    </xf>
    <xf numFmtId="3" fontId="14" fillId="0" borderId="0" xfId="0" applyNumberFormat="1" applyFont="1" applyFill="1" applyBorder="1" applyAlignment="1">
      <alignment vertical="center"/>
    </xf>
    <xf numFmtId="0" fontId="14" fillId="0" borderId="0" xfId="0" applyFont="1" applyFill="1" applyBorder="1" applyAlignment="1">
      <alignment vertical="center" wrapText="1"/>
    </xf>
    <xf numFmtId="0" fontId="11" fillId="0" borderId="0" xfId="0" applyFont="1" applyFill="1" applyBorder="1" applyAlignment="1">
      <alignment vertical="center" wrapText="1"/>
    </xf>
    <xf numFmtId="0" fontId="14" fillId="0" borderId="0" xfId="0" applyFont="1" applyFill="1" applyBorder="1"/>
    <xf numFmtId="0" fontId="13" fillId="0" borderId="0" xfId="2" applyFont="1" applyFill="1" applyBorder="1" applyAlignment="1">
      <alignment vertical="center"/>
    </xf>
    <xf numFmtId="0" fontId="13" fillId="0" borderId="2" xfId="2" applyFont="1" applyFill="1" applyBorder="1" applyAlignment="1">
      <alignment vertical="center"/>
    </xf>
    <xf numFmtId="0" fontId="6" fillId="2" borderId="0" xfId="0" applyNumberFormat="1" applyFont="1" applyFill="1" applyBorder="1" applyAlignment="1" applyProtection="1">
      <alignment horizontal="left" vertical="center"/>
    </xf>
    <xf numFmtId="0" fontId="11" fillId="0" borderId="8" xfId="0" applyFont="1" applyFill="1" applyBorder="1" applyAlignment="1">
      <alignment vertical="center" wrapText="1"/>
    </xf>
    <xf numFmtId="3" fontId="11" fillId="0" borderId="8" xfId="0" applyNumberFormat="1" applyFont="1" applyFill="1" applyBorder="1" applyAlignment="1">
      <alignment vertical="center"/>
    </xf>
    <xf numFmtId="0" fontId="0" fillId="0" borderId="8" xfId="0" applyBorder="1"/>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14" fillId="0" borderId="0" xfId="0" applyFont="1" applyFill="1" applyBorder="1" applyAlignment="1">
      <alignment horizontal="left" vertical="center" wrapText="1"/>
    </xf>
    <xf numFmtId="3" fontId="14" fillId="0" borderId="0" xfId="0" applyNumberFormat="1" applyFont="1" applyFill="1" applyBorder="1" applyAlignment="1">
      <alignment horizontal="center" vertical="center"/>
    </xf>
    <xf numFmtId="0" fontId="14" fillId="0" borderId="3" xfId="0" applyFont="1" applyFill="1" applyBorder="1" applyAlignment="1">
      <alignment horizontal="center" vertical="center"/>
    </xf>
    <xf numFmtId="0" fontId="14" fillId="0" borderId="3" xfId="0" applyFont="1" applyFill="1" applyBorder="1" applyAlignment="1">
      <alignment horizontal="center" vertical="center" wrapText="1"/>
    </xf>
    <xf numFmtId="0" fontId="14" fillId="0" borderId="3" xfId="0" applyFont="1" applyFill="1" applyBorder="1" applyAlignment="1">
      <alignment horizontal="left" vertical="center" wrapText="1"/>
    </xf>
    <xf numFmtId="3" fontId="11" fillId="0" borderId="3" xfId="0" applyNumberFormat="1" applyFont="1" applyFill="1" applyBorder="1" applyAlignment="1">
      <alignment horizontal="center" vertical="center"/>
    </xf>
    <xf numFmtId="0" fontId="11" fillId="0" borderId="0" xfId="0" applyFont="1" applyFill="1" applyBorder="1" applyAlignment="1">
      <alignment horizontal="left" vertical="center" wrapText="1"/>
    </xf>
    <xf numFmtId="0" fontId="14" fillId="0" borderId="0" xfId="0" applyFont="1" applyFill="1" applyBorder="1" applyAlignment="1">
      <alignment horizontal="center"/>
    </xf>
    <xf numFmtId="3" fontId="11" fillId="0" borderId="0" xfId="0" applyNumberFormat="1" applyFont="1" applyFill="1" applyBorder="1" applyAlignment="1">
      <alignment horizontal="center" vertical="center"/>
    </xf>
    <xf numFmtId="0" fontId="11" fillId="0" borderId="0" xfId="0" applyFont="1" applyFill="1" applyBorder="1" applyAlignment="1">
      <alignment horizontal="center" vertical="center" wrapText="1"/>
    </xf>
    <xf numFmtId="49" fontId="20" fillId="0" borderId="0" xfId="3" applyNumberFormat="1" applyFont="1" applyFill="1" applyBorder="1" applyAlignment="1">
      <alignment horizontal="left" vertical="center" wrapText="1"/>
    </xf>
    <xf numFmtId="3" fontId="14" fillId="0" borderId="0" xfId="3" applyNumberFormat="1" applyFont="1" applyFill="1" applyBorder="1" applyAlignment="1">
      <alignment horizontal="center" vertical="center" wrapText="1"/>
    </xf>
    <xf numFmtId="3" fontId="21" fillId="0" borderId="0" xfId="3" applyNumberFormat="1" applyFont="1" applyFill="1" applyBorder="1" applyAlignment="1">
      <alignment horizontal="center" vertical="center" wrapText="1"/>
    </xf>
    <xf numFmtId="49" fontId="22" fillId="0" borderId="0" xfId="3" applyNumberFormat="1" applyFont="1" applyFill="1" applyBorder="1" applyAlignment="1">
      <alignment horizontal="left" vertical="center" wrapText="1" indent="1"/>
    </xf>
    <xf numFmtId="0" fontId="14" fillId="0" borderId="0" xfId="2" applyFont="1" applyFill="1" applyBorder="1" applyAlignment="1">
      <alignment wrapText="1"/>
    </xf>
    <xf numFmtId="49" fontId="14" fillId="0" borderId="0" xfId="3" applyNumberFormat="1" applyFont="1" applyFill="1" applyBorder="1" applyAlignment="1">
      <alignment horizontal="left" vertical="center" wrapText="1"/>
    </xf>
    <xf numFmtId="49" fontId="23" fillId="0" borderId="0" xfId="3" applyNumberFormat="1" applyFont="1" applyFill="1" applyBorder="1" applyAlignment="1">
      <alignment horizontal="left" vertical="center" wrapText="1"/>
    </xf>
    <xf numFmtId="49" fontId="21" fillId="0" borderId="0" xfId="3" applyNumberFormat="1" applyFont="1" applyFill="1" applyBorder="1" applyAlignment="1">
      <alignment horizontal="left" vertical="center" wrapText="1" indent="1"/>
    </xf>
    <xf numFmtId="49" fontId="21" fillId="0" borderId="0" xfId="3" applyNumberFormat="1" applyFont="1" applyFill="1" applyBorder="1" applyAlignment="1">
      <alignment horizontal="left" vertical="center" wrapText="1" indent="2"/>
    </xf>
    <xf numFmtId="49" fontId="21" fillId="0" borderId="0" xfId="3" applyNumberFormat="1" applyFont="1" applyFill="1" applyBorder="1" applyAlignment="1">
      <alignment horizontal="left" vertical="center" wrapText="1" indent="3"/>
    </xf>
    <xf numFmtId="0" fontId="11" fillId="0" borderId="3" xfId="2" applyFont="1" applyFill="1" applyBorder="1" applyAlignment="1">
      <alignment horizontal="center" vertical="center" wrapText="1"/>
    </xf>
    <xf numFmtId="49" fontId="20" fillId="0" borderId="2" xfId="3" applyNumberFormat="1" applyFont="1" applyFill="1" applyBorder="1" applyAlignment="1">
      <alignment horizontal="left" vertical="center" wrapText="1"/>
    </xf>
    <xf numFmtId="3" fontId="14" fillId="0" borderId="2" xfId="3" applyNumberFormat="1" applyFont="1" applyFill="1" applyBorder="1" applyAlignment="1">
      <alignment horizontal="center" vertical="center" wrapText="1"/>
    </xf>
    <xf numFmtId="49" fontId="12" fillId="0" borderId="4" xfId="3" applyNumberFormat="1" applyFont="1" applyFill="1" applyBorder="1" applyAlignment="1">
      <alignment horizontal="left" vertical="center" wrapText="1"/>
    </xf>
    <xf numFmtId="3" fontId="11" fillId="0" borderId="4" xfId="3" applyNumberFormat="1" applyFont="1" applyFill="1" applyBorder="1" applyAlignment="1">
      <alignment horizontal="center" vertical="center" wrapText="1"/>
    </xf>
    <xf numFmtId="49" fontId="20" fillId="0" borderId="9" xfId="3" applyNumberFormat="1" applyFont="1" applyFill="1" applyBorder="1" applyAlignment="1">
      <alignment horizontal="left" vertical="center" wrapText="1"/>
    </xf>
    <xf numFmtId="3" fontId="14" fillId="0" borderId="9" xfId="3" applyNumberFormat="1" applyFont="1" applyFill="1" applyBorder="1" applyAlignment="1">
      <alignment horizontal="center" vertical="center" wrapText="1"/>
    </xf>
    <xf numFmtId="49" fontId="23" fillId="0" borderId="4" xfId="3" applyNumberFormat="1" applyFont="1" applyFill="1" applyBorder="1" applyAlignment="1">
      <alignment horizontal="left" vertical="center" wrapText="1"/>
    </xf>
    <xf numFmtId="3" fontId="11" fillId="0" borderId="0" xfId="3" applyNumberFormat="1" applyFont="1" applyFill="1" applyBorder="1" applyAlignment="1">
      <alignment horizontal="center" vertical="center" wrapText="1"/>
    </xf>
    <xf numFmtId="3" fontId="21" fillId="0" borderId="0" xfId="3" quotePrefix="1" applyNumberFormat="1" applyFont="1" applyFill="1" applyBorder="1" applyAlignment="1">
      <alignment horizontal="center" vertical="center" wrapText="1"/>
    </xf>
    <xf numFmtId="0" fontId="13" fillId="0" borderId="0" xfId="0" applyFont="1" applyBorder="1" applyAlignment="1">
      <alignment vertical="center"/>
    </xf>
    <xf numFmtId="10" fontId="14" fillId="0" borderId="0" xfId="1" applyNumberFormat="1" applyFont="1" applyFill="1" applyBorder="1" applyAlignment="1">
      <alignment horizontal="center" vertical="center"/>
    </xf>
    <xf numFmtId="0" fontId="13" fillId="0" borderId="0" xfId="0" applyFont="1" applyFill="1" applyBorder="1"/>
    <xf numFmtId="0" fontId="14" fillId="0" borderId="0" xfId="0" applyFont="1" applyFill="1" applyBorder="1" applyAlignment="1">
      <alignment horizontal="justify" vertical="center" wrapText="1"/>
    </xf>
    <xf numFmtId="0" fontId="11" fillId="0" borderId="3" xfId="0" applyFont="1" applyFill="1" applyBorder="1" applyAlignment="1">
      <alignment horizontal="justify" vertical="center" wrapText="1"/>
    </xf>
    <xf numFmtId="0" fontId="14" fillId="0" borderId="0" xfId="0" applyFont="1" applyFill="1" applyBorder="1" applyAlignment="1">
      <alignment horizontal="justify" vertical="center"/>
    </xf>
    <xf numFmtId="0" fontId="14" fillId="0" borderId="3" xfId="0" applyFont="1" applyFill="1" applyBorder="1" applyAlignment="1">
      <alignment horizontal="justify" vertical="center" wrapText="1"/>
    </xf>
    <xf numFmtId="0" fontId="11" fillId="0" borderId="4" xfId="0" applyFont="1" applyFill="1" applyBorder="1" applyAlignment="1">
      <alignment vertical="center" wrapText="1"/>
    </xf>
    <xf numFmtId="0" fontId="11" fillId="0" borderId="4"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4" xfId="0" applyFont="1" applyFill="1" applyBorder="1" applyAlignment="1">
      <alignment horizontal="left" vertical="center" wrapText="1"/>
    </xf>
    <xf numFmtId="14" fontId="11" fillId="0" borderId="12" xfId="0" applyNumberFormat="1" applyFont="1" applyFill="1" applyBorder="1" applyAlignment="1">
      <alignment horizontal="center" vertical="center" wrapText="1"/>
    </xf>
    <xf numFmtId="0" fontId="11" fillId="0" borderId="0" xfId="0" applyFont="1" applyFill="1" applyBorder="1" applyAlignment="1">
      <alignment horizontal="justify" vertical="center" wrapText="1"/>
    </xf>
    <xf numFmtId="0" fontId="11" fillId="0" borderId="4" xfId="0" applyFont="1" applyFill="1" applyBorder="1" applyAlignment="1">
      <alignment horizontal="justify" vertical="center" wrapText="1"/>
    </xf>
    <xf numFmtId="3" fontId="11" fillId="0" borderId="4" xfId="0" applyNumberFormat="1" applyFont="1" applyFill="1" applyBorder="1" applyAlignment="1">
      <alignment horizontal="center" vertical="center"/>
    </xf>
    <xf numFmtId="0" fontId="14" fillId="0" borderId="4" xfId="0" applyFont="1" applyFill="1" applyBorder="1" applyAlignment="1">
      <alignment horizontal="justify" vertical="center" wrapText="1"/>
    </xf>
    <xf numFmtId="3" fontId="14" fillId="0" borderId="4" xfId="0" applyNumberFormat="1" applyFont="1" applyFill="1" applyBorder="1" applyAlignment="1">
      <alignment horizontal="center" vertical="center"/>
    </xf>
    <xf numFmtId="10" fontId="11" fillId="0" borderId="0" xfId="1" applyNumberFormat="1" applyFont="1" applyFill="1" applyBorder="1" applyAlignment="1">
      <alignment horizontal="center" vertical="center"/>
    </xf>
    <xf numFmtId="0" fontId="14" fillId="0" borderId="0" xfId="0" applyFont="1" applyFill="1" applyBorder="1" applyAlignment="1">
      <alignment horizontal="left" vertical="justify"/>
    </xf>
    <xf numFmtId="0" fontId="14" fillId="0" borderId="0" xfId="0" applyFont="1" applyFill="1" applyBorder="1" applyAlignment="1">
      <alignment vertical="justify"/>
    </xf>
    <xf numFmtId="0" fontId="14" fillId="0" borderId="3" xfId="0" applyFont="1" applyFill="1" applyBorder="1" applyAlignment="1">
      <alignment vertical="justify" wrapText="1"/>
    </xf>
    <xf numFmtId="3" fontId="13" fillId="0" borderId="0" xfId="0" applyNumberFormat="1" applyFont="1" applyFill="1" applyBorder="1" applyAlignment="1">
      <alignment horizontal="center" vertical="center"/>
    </xf>
    <xf numFmtId="3" fontId="13" fillId="0" borderId="3" xfId="0" applyNumberFormat="1" applyFont="1" applyFill="1" applyBorder="1" applyAlignment="1">
      <alignment horizontal="center" vertical="center"/>
    </xf>
    <xf numFmtId="3" fontId="12" fillId="0" borderId="0" xfId="0" applyNumberFormat="1" applyFont="1" applyFill="1" applyBorder="1" applyAlignment="1">
      <alignment horizontal="center" vertical="center"/>
    </xf>
    <xf numFmtId="0" fontId="0" fillId="0" borderId="0" xfId="0" applyFill="1"/>
    <xf numFmtId="0" fontId="13" fillId="0" borderId="5" xfId="0" applyFont="1" applyBorder="1"/>
    <xf numFmtId="0" fontId="12" fillId="0" borderId="13" xfId="0" applyFont="1" applyBorder="1" applyAlignment="1">
      <alignment horizontal="center" vertical="center"/>
    </xf>
    <xf numFmtId="0" fontId="13" fillId="0" borderId="0" xfId="0" applyFont="1" applyBorder="1" applyAlignment="1">
      <alignment horizontal="center" vertical="center"/>
    </xf>
    <xf numFmtId="9" fontId="13" fillId="0" borderId="8" xfId="1" applyFont="1" applyFill="1" applyBorder="1" applyAlignment="1">
      <alignment horizontal="center" vertical="center"/>
    </xf>
    <xf numFmtId="0" fontId="6" fillId="2" borderId="0" xfId="0" applyNumberFormat="1" applyFont="1" applyFill="1" applyBorder="1" applyAlignment="1" applyProtection="1">
      <alignment vertical="center"/>
    </xf>
    <xf numFmtId="0" fontId="0" fillId="0" borderId="6" xfId="0" applyBorder="1"/>
    <xf numFmtId="0" fontId="16" fillId="0" borderId="0" xfId="0" applyFont="1" applyBorder="1"/>
    <xf numFmtId="0" fontId="13" fillId="0" borderId="6" xfId="0" applyFont="1" applyBorder="1" applyAlignment="1">
      <alignment horizontal="center"/>
    </xf>
    <xf numFmtId="0" fontId="13" fillId="0" borderId="0" xfId="0" applyFont="1" applyBorder="1" applyAlignment="1">
      <alignment horizontal="center"/>
    </xf>
    <xf numFmtId="0" fontId="13" fillId="0" borderId="8" xfId="0" applyFont="1" applyBorder="1" applyAlignment="1">
      <alignment horizontal="center"/>
    </xf>
    <xf numFmtId="0" fontId="0" fillId="0" borderId="5" xfId="0" applyBorder="1"/>
    <xf numFmtId="0" fontId="11" fillId="0" borderId="6" xfId="0" applyFont="1" applyFill="1" applyBorder="1" applyAlignment="1">
      <alignment horizontal="center" vertical="center" wrapText="1"/>
    </xf>
    <xf numFmtId="10" fontId="14" fillId="0" borderId="8" xfId="1" applyNumberFormat="1" applyFont="1" applyFill="1" applyBorder="1" applyAlignment="1">
      <alignment horizontal="right" vertical="center"/>
    </xf>
    <xf numFmtId="0" fontId="13" fillId="0" borderId="0" xfId="0" applyFont="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14" fontId="12" fillId="0" borderId="2" xfId="0" applyNumberFormat="1" applyFont="1" applyBorder="1" applyAlignment="1">
      <alignment horizontal="center"/>
    </xf>
    <xf numFmtId="0" fontId="13" fillId="0" borderId="10" xfId="0" applyFont="1" applyBorder="1" applyAlignment="1">
      <alignment horizontal="center" vertical="center"/>
    </xf>
    <xf numFmtId="0" fontId="13" fillId="0" borderId="6" xfId="0" applyFont="1" applyBorder="1" applyAlignment="1">
      <alignment vertical="center"/>
    </xf>
    <xf numFmtId="0" fontId="11" fillId="0" borderId="6" xfId="0" applyFont="1" applyFill="1" applyBorder="1" applyAlignment="1">
      <alignment horizontal="left" vertical="center" wrapText="1"/>
    </xf>
    <xf numFmtId="14" fontId="12" fillId="0" borderId="6" xfId="0" applyNumberFormat="1" applyFont="1" applyFill="1" applyBorder="1" applyAlignment="1">
      <alignment horizontal="center" vertical="center"/>
    </xf>
    <xf numFmtId="0" fontId="13" fillId="0" borderId="0" xfId="0" applyFont="1" applyFill="1" applyBorder="1" applyAlignment="1">
      <alignment horizontal="center" vertical="center" wrapText="1"/>
    </xf>
    <xf numFmtId="0" fontId="12" fillId="0" borderId="0" xfId="0" applyFont="1" applyFill="1" applyBorder="1" applyAlignment="1">
      <alignment vertical="center" wrapText="1"/>
    </xf>
    <xf numFmtId="0" fontId="13" fillId="0" borderId="0" xfId="0" applyFont="1" applyFill="1" applyBorder="1" applyAlignment="1">
      <alignment horizontal="center" vertical="center"/>
    </xf>
    <xf numFmtId="0" fontId="21" fillId="0" borderId="0" xfId="0" applyFont="1" applyFill="1" applyBorder="1" applyAlignment="1">
      <alignment horizontal="left" indent="1"/>
    </xf>
    <xf numFmtId="0" fontId="22" fillId="0" borderId="0" xfId="0" applyFont="1" applyFill="1" applyBorder="1" applyAlignment="1">
      <alignment horizontal="left" vertical="center" wrapText="1" indent="1"/>
    </xf>
    <xf numFmtId="0" fontId="22" fillId="0" borderId="0" xfId="0" applyFont="1" applyFill="1" applyBorder="1" applyAlignment="1">
      <alignment horizontal="left" wrapText="1" indent="1"/>
    </xf>
    <xf numFmtId="0" fontId="22" fillId="0" borderId="0" xfId="0" applyFont="1" applyFill="1" applyBorder="1" applyAlignment="1">
      <alignment horizontal="left" indent="1"/>
    </xf>
    <xf numFmtId="0" fontId="13" fillId="0" borderId="8" xfId="0" applyFont="1" applyFill="1" applyBorder="1" applyAlignment="1">
      <alignment horizontal="center" vertical="center" wrapText="1"/>
    </xf>
    <xf numFmtId="0" fontId="13" fillId="0" borderId="0" xfId="0" applyFont="1" applyFill="1" applyBorder="1" applyAlignment="1">
      <alignment vertical="center" wrapText="1"/>
    </xf>
    <xf numFmtId="0" fontId="13" fillId="0" borderId="0" xfId="0" applyFont="1" applyFill="1" applyBorder="1" applyAlignment="1">
      <alignment horizontal="left" vertical="center" wrapText="1"/>
    </xf>
    <xf numFmtId="3" fontId="13" fillId="3" borderId="0" xfId="0" applyNumberFormat="1" applyFont="1" applyFill="1" applyBorder="1" applyAlignment="1">
      <alignment vertical="center"/>
    </xf>
    <xf numFmtId="0" fontId="12" fillId="3" borderId="0" xfId="0" applyFont="1" applyFill="1" applyBorder="1" applyAlignment="1">
      <alignment vertical="top" wrapText="1"/>
    </xf>
    <xf numFmtId="0" fontId="13" fillId="0" borderId="0" xfId="0" applyFont="1" applyFill="1" applyBorder="1" applyAlignment="1">
      <alignment horizontal="left" vertical="center" wrapText="1" indent="2"/>
    </xf>
    <xf numFmtId="0" fontId="13" fillId="0" borderId="0" xfId="0" applyFont="1" applyFill="1" applyBorder="1" applyAlignment="1">
      <alignment horizontal="left" wrapText="1"/>
    </xf>
    <xf numFmtId="0" fontId="12" fillId="3" borderId="8" xfId="0" applyFont="1" applyFill="1" applyBorder="1" applyAlignment="1">
      <alignment vertical="top" wrapText="1"/>
    </xf>
    <xf numFmtId="0" fontId="12" fillId="0" borderId="0" xfId="0" applyFont="1" applyFill="1" applyBorder="1" applyAlignment="1">
      <alignment horizontal="left" vertical="top" wrapText="1"/>
    </xf>
    <xf numFmtId="0" fontId="12" fillId="0" borderId="0"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0" xfId="0" applyFont="1" applyFill="1" applyBorder="1"/>
    <xf numFmtId="3" fontId="12" fillId="0" borderId="0" xfId="0" applyNumberFormat="1" applyFont="1" applyFill="1" applyBorder="1" applyAlignment="1">
      <alignment horizontal="right" vertical="center"/>
    </xf>
    <xf numFmtId="0" fontId="12" fillId="0" borderId="8" xfId="0" applyFont="1" applyFill="1" applyBorder="1"/>
    <xf numFmtId="166" fontId="12" fillId="0" borderId="8" xfId="1" applyNumberFormat="1" applyFont="1" applyFill="1" applyBorder="1"/>
    <xf numFmtId="0" fontId="12" fillId="0" borderId="6"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0" xfId="0" applyFont="1" applyFill="1" applyBorder="1" applyAlignment="1">
      <alignment vertical="center" wrapText="1"/>
    </xf>
    <xf numFmtId="0" fontId="13" fillId="0" borderId="10" xfId="0" applyFont="1" applyFill="1" applyBorder="1" applyAlignment="1">
      <alignment horizontal="center" vertical="center"/>
    </xf>
    <xf numFmtId="0" fontId="13" fillId="0" borderId="10" xfId="0" applyFont="1" applyFill="1" applyBorder="1" applyAlignment="1">
      <alignment horizontal="left" vertical="center" wrapText="1"/>
    </xf>
    <xf numFmtId="0" fontId="12" fillId="3" borderId="10" xfId="0" applyFont="1" applyFill="1" applyBorder="1" applyAlignment="1">
      <alignment vertical="top" wrapText="1"/>
    </xf>
    <xf numFmtId="3" fontId="13" fillId="0" borderId="10" xfId="0" applyNumberFormat="1" applyFont="1" applyFill="1" applyBorder="1" applyAlignment="1">
      <alignment horizontal="center" vertical="center"/>
    </xf>
    <xf numFmtId="0" fontId="12" fillId="0" borderId="10" xfId="0" applyFont="1" applyFill="1" applyBorder="1" applyAlignment="1">
      <alignment vertical="center" wrapText="1"/>
    </xf>
    <xf numFmtId="3" fontId="13" fillId="3" borderId="10" xfId="0" applyNumberFormat="1" applyFont="1" applyFill="1" applyBorder="1" applyAlignment="1">
      <alignment vertical="center"/>
    </xf>
    <xf numFmtId="0" fontId="13" fillId="0" borderId="10" xfId="0" applyFont="1" applyFill="1" applyBorder="1" applyAlignment="1">
      <alignment horizontal="left" wrapText="1"/>
    </xf>
    <xf numFmtId="0" fontId="13" fillId="0" borderId="8" xfId="0" applyFont="1" applyFill="1" applyBorder="1" applyAlignment="1">
      <alignment horizontal="center" vertical="center"/>
    </xf>
    <xf numFmtId="3" fontId="13" fillId="0" borderId="0" xfId="0" applyNumberFormat="1" applyFont="1" applyFill="1" applyBorder="1" applyAlignment="1">
      <alignment horizontal="right" vertical="center"/>
    </xf>
    <xf numFmtId="0" fontId="22" fillId="0" borderId="0" xfId="0" applyFont="1" applyFill="1" applyBorder="1" applyAlignment="1">
      <alignment horizontal="left" indent="2"/>
    </xf>
    <xf numFmtId="0" fontId="22" fillId="0" borderId="0" xfId="0" applyFont="1" applyFill="1" applyBorder="1" applyAlignment="1">
      <alignment horizontal="left" wrapText="1" indent="2"/>
    </xf>
    <xf numFmtId="0" fontId="22" fillId="0" borderId="0" xfId="0" applyFont="1" applyFill="1" applyBorder="1" applyAlignment="1">
      <alignment horizontal="left" wrapText="1" indent="3"/>
    </xf>
    <xf numFmtId="0" fontId="13" fillId="0" borderId="0" xfId="0" applyFont="1" applyFill="1" applyBorder="1" applyAlignment="1">
      <alignment horizontal="left" wrapText="1" indent="2"/>
    </xf>
    <xf numFmtId="0" fontId="13" fillId="0" borderId="0" xfId="0" applyFont="1" applyFill="1" applyBorder="1" applyAlignment="1">
      <alignment horizontal="left" wrapText="1" indent="4"/>
    </xf>
    <xf numFmtId="3" fontId="13" fillId="3" borderId="0" xfId="0" applyNumberFormat="1" applyFont="1" applyFill="1" applyBorder="1" applyAlignment="1">
      <alignment horizontal="right" vertical="center"/>
    </xf>
    <xf numFmtId="0" fontId="12" fillId="0" borderId="10" xfId="0" applyFont="1" applyFill="1" applyBorder="1"/>
    <xf numFmtId="3" fontId="12" fillId="0" borderId="10" xfId="0" applyNumberFormat="1" applyFont="1" applyFill="1" applyBorder="1" applyAlignment="1">
      <alignment horizontal="right" vertical="center"/>
    </xf>
    <xf numFmtId="3" fontId="12" fillId="3" borderId="10" xfId="0" applyNumberFormat="1" applyFont="1" applyFill="1" applyBorder="1" applyAlignment="1">
      <alignment horizontal="right" vertical="center"/>
    </xf>
    <xf numFmtId="0" fontId="22" fillId="0" borderId="0" xfId="0" applyFont="1" applyFill="1" applyBorder="1" applyAlignment="1">
      <alignment horizontal="left" vertical="center" indent="2"/>
    </xf>
    <xf numFmtId="3" fontId="13" fillId="3" borderId="8" xfId="0" applyNumberFormat="1" applyFont="1" applyFill="1" applyBorder="1"/>
    <xf numFmtId="3" fontId="12" fillId="3" borderId="0" xfId="0" applyNumberFormat="1" applyFont="1" applyFill="1" applyBorder="1" applyAlignment="1">
      <alignment horizontal="right" vertical="center"/>
    </xf>
    <xf numFmtId="3" fontId="12" fillId="3" borderId="8" xfId="0" applyNumberFormat="1" applyFont="1" applyFill="1" applyBorder="1"/>
    <xf numFmtId="0" fontId="26" fillId="2" borderId="0" xfId="4" applyNumberFormat="1" applyFill="1" applyBorder="1" applyAlignment="1" applyProtection="1">
      <alignment vertical="center"/>
    </xf>
    <xf numFmtId="0" fontId="26" fillId="2" borderId="0" xfId="4" applyNumberFormat="1" applyFill="1" applyBorder="1" applyAlignment="1" applyProtection="1">
      <alignment horizontal="left" vertical="center"/>
    </xf>
    <xf numFmtId="0" fontId="21" fillId="0" borderId="0" xfId="2" applyFont="1" applyFill="1" applyBorder="1" applyAlignment="1">
      <alignment horizontal="left" vertical="center" wrapText="1" indent="1"/>
    </xf>
    <xf numFmtId="0" fontId="11" fillId="0" borderId="3" xfId="2" applyFont="1" applyFill="1" applyBorder="1" applyAlignment="1">
      <alignment horizontal="left" vertical="center" wrapText="1"/>
    </xf>
    <xf numFmtId="0" fontId="14" fillId="0" borderId="2" xfId="2" applyFont="1" applyFill="1" applyBorder="1" applyAlignment="1">
      <alignment horizontal="left" vertical="center" wrapText="1"/>
    </xf>
    <xf numFmtId="0" fontId="21" fillId="0" borderId="0" xfId="2" applyFont="1" applyFill="1" applyBorder="1" applyAlignment="1">
      <alignment horizontal="left" vertical="center" wrapText="1" indent="2"/>
    </xf>
    <xf numFmtId="0" fontId="14" fillId="0" borderId="0" xfId="2" applyFont="1" applyFill="1" applyBorder="1" applyAlignment="1">
      <alignment horizontal="left" vertical="center" wrapText="1"/>
    </xf>
    <xf numFmtId="0" fontId="11" fillId="0" borderId="2" xfId="2" applyFont="1" applyFill="1" applyBorder="1" applyAlignment="1">
      <alignment horizontal="left" vertical="center" wrapText="1"/>
    </xf>
    <xf numFmtId="0" fontId="11" fillId="0" borderId="0" xfId="2" applyFont="1" applyFill="1" applyBorder="1" applyAlignment="1">
      <alignment horizontal="left" vertical="center" wrapText="1"/>
    </xf>
    <xf numFmtId="0" fontId="11" fillId="0" borderId="3" xfId="2" applyFont="1" applyBorder="1" applyAlignment="1">
      <alignment vertical="center" wrapText="1"/>
    </xf>
    <xf numFmtId="3" fontId="14" fillId="0" borderId="2" xfId="2" applyNumberFormat="1" applyFont="1" applyFill="1" applyBorder="1" applyAlignment="1">
      <alignment horizontal="center" vertical="center"/>
    </xf>
    <xf numFmtId="3" fontId="14" fillId="0" borderId="0" xfId="2" applyNumberFormat="1" applyFont="1" applyFill="1" applyBorder="1" applyAlignment="1">
      <alignment horizontal="center" vertical="center"/>
    </xf>
    <xf numFmtId="3" fontId="11" fillId="0" borderId="3" xfId="2" applyNumberFormat="1" applyFont="1" applyFill="1" applyBorder="1" applyAlignment="1">
      <alignment horizontal="center"/>
    </xf>
    <xf numFmtId="0" fontId="11" fillId="0" borderId="3" xfId="2" applyFont="1" applyBorder="1" applyAlignment="1">
      <alignment horizontal="center" vertical="center" wrapText="1"/>
    </xf>
    <xf numFmtId="0" fontId="11" fillId="0" borderId="15" xfId="2" applyFont="1" applyBorder="1" applyAlignment="1">
      <alignment horizontal="center" vertical="center" wrapText="1"/>
    </xf>
    <xf numFmtId="3" fontId="14" fillId="0" borderId="16" xfId="2" applyNumberFormat="1" applyFont="1" applyFill="1" applyBorder="1" applyAlignment="1">
      <alignment horizontal="center" vertical="center"/>
    </xf>
    <xf numFmtId="3" fontId="14" fillId="0" borderId="17" xfId="2" applyNumberFormat="1" applyFont="1" applyFill="1" applyBorder="1" applyAlignment="1">
      <alignment horizontal="center" vertical="center"/>
    </xf>
    <xf numFmtId="3" fontId="11" fillId="0" borderId="15" xfId="2" applyNumberFormat="1" applyFont="1" applyFill="1" applyBorder="1" applyAlignment="1">
      <alignment horizontal="center"/>
    </xf>
    <xf numFmtId="0" fontId="11" fillId="0" borderId="19" xfId="2" applyFont="1" applyBorder="1" applyAlignment="1">
      <alignment vertical="center" wrapText="1"/>
    </xf>
    <xf numFmtId="3" fontId="14" fillId="0" borderId="20" xfId="2" applyNumberFormat="1" applyFont="1" applyFill="1" applyBorder="1" applyAlignment="1">
      <alignment horizontal="center" vertical="center"/>
    </xf>
    <xf numFmtId="3" fontId="14" fillId="0" borderId="21" xfId="2" applyNumberFormat="1" applyFont="1" applyFill="1" applyBorder="1" applyAlignment="1">
      <alignment horizontal="center" vertical="center"/>
    </xf>
    <xf numFmtId="3" fontId="11" fillId="0" borderId="19" xfId="2" applyNumberFormat="1" applyFont="1" applyFill="1" applyBorder="1" applyAlignment="1">
      <alignment horizontal="center"/>
    </xf>
    <xf numFmtId="0" fontId="11" fillId="0" borderId="19" xfId="2" applyFont="1" applyBorder="1" applyAlignment="1">
      <alignment horizontal="center" vertical="center" wrapText="1"/>
    </xf>
    <xf numFmtId="3" fontId="13" fillId="3" borderId="22" xfId="0" applyNumberFormat="1" applyFont="1" applyFill="1" applyBorder="1" applyAlignment="1">
      <alignment horizontal="right" vertical="center"/>
    </xf>
    <xf numFmtId="3" fontId="13" fillId="3" borderId="23" xfId="0" applyNumberFormat="1" applyFont="1" applyFill="1" applyBorder="1" applyAlignment="1">
      <alignment horizontal="right" vertical="center"/>
    </xf>
    <xf numFmtId="3" fontId="13" fillId="3" borderId="24" xfId="0" applyNumberFormat="1" applyFont="1" applyFill="1" applyBorder="1" applyAlignment="1">
      <alignment horizontal="right" vertical="center"/>
    </xf>
    <xf numFmtId="3" fontId="13" fillId="3" borderId="25" xfId="0" applyNumberFormat="1" applyFont="1" applyFill="1" applyBorder="1" applyAlignment="1">
      <alignment horizontal="right" vertical="center"/>
    </xf>
    <xf numFmtId="3" fontId="13" fillId="3" borderId="26" xfId="0" applyNumberFormat="1" applyFont="1" applyFill="1" applyBorder="1" applyAlignment="1">
      <alignment horizontal="right" vertical="center"/>
    </xf>
    <xf numFmtId="3" fontId="13" fillId="3" borderId="27" xfId="0" applyNumberFormat="1" applyFont="1" applyFill="1" applyBorder="1" applyAlignment="1">
      <alignment horizontal="right" vertical="center"/>
    </xf>
    <xf numFmtId="0" fontId="11" fillId="0" borderId="2" xfId="2" applyFont="1" applyBorder="1" applyAlignment="1">
      <alignment vertical="center" wrapText="1"/>
    </xf>
    <xf numFmtId="0" fontId="14" fillId="0" borderId="0" xfId="0" applyFont="1"/>
    <xf numFmtId="0" fontId="11" fillId="0" borderId="0" xfId="2" applyFont="1" applyBorder="1" applyAlignment="1">
      <alignment vertical="center" wrapText="1"/>
    </xf>
    <xf numFmtId="3" fontId="14" fillId="3" borderId="0" xfId="2" applyNumberFormat="1" applyFont="1" applyFill="1" applyBorder="1" applyAlignment="1">
      <alignment horizontal="center"/>
    </xf>
    <xf numFmtId="0" fontId="14" fillId="0" borderId="4" xfId="2" applyFont="1" applyFill="1" applyBorder="1" applyAlignment="1">
      <alignment horizontal="left" vertical="center" wrapText="1"/>
    </xf>
    <xf numFmtId="3" fontId="14" fillId="0" borderId="4" xfId="2" applyNumberFormat="1" applyFont="1" applyFill="1" applyBorder="1" applyAlignment="1">
      <alignment horizontal="center" vertical="center"/>
    </xf>
    <xf numFmtId="0" fontId="14" fillId="0" borderId="0" xfId="2" applyFont="1" applyFill="1" applyBorder="1" applyAlignment="1">
      <alignment horizontal="center" vertical="center" wrapText="1"/>
    </xf>
    <xf numFmtId="0" fontId="0" fillId="0" borderId="0" xfId="0" applyAlignment="1">
      <alignment horizontal="left"/>
    </xf>
    <xf numFmtId="0" fontId="12" fillId="0" borderId="3" xfId="2" applyFont="1" applyBorder="1" applyAlignment="1">
      <alignment vertical="center"/>
    </xf>
    <xf numFmtId="0" fontId="22" fillId="0" borderId="0" xfId="2" applyFont="1" applyFill="1" applyBorder="1" applyAlignment="1">
      <alignment horizontal="left" vertical="center" indent="2"/>
    </xf>
    <xf numFmtId="0" fontId="12" fillId="0" borderId="3" xfId="2" applyFont="1" applyFill="1" applyBorder="1" applyAlignment="1">
      <alignment vertical="center"/>
    </xf>
    <xf numFmtId="0" fontId="12" fillId="0" borderId="3" xfId="2" applyFont="1" applyBorder="1" applyAlignment="1">
      <alignment horizontal="center"/>
    </xf>
    <xf numFmtId="0" fontId="13" fillId="0" borderId="0" xfId="2" applyFont="1" applyFill="1" applyBorder="1" applyAlignment="1">
      <alignment vertical="center" wrapText="1"/>
    </xf>
    <xf numFmtId="0" fontId="22" fillId="0" borderId="0" xfId="2" applyFont="1" applyFill="1" applyBorder="1" applyAlignment="1">
      <alignment horizontal="left" vertical="center" wrapText="1" indent="2"/>
    </xf>
    <xf numFmtId="3" fontId="13" fillId="0" borderId="2" xfId="2" applyNumberFormat="1" applyFont="1" applyFill="1" applyBorder="1" applyAlignment="1">
      <alignment horizontal="center" vertical="center"/>
    </xf>
    <xf numFmtId="3" fontId="13" fillId="0" borderId="0" xfId="2" applyNumberFormat="1" applyFont="1" applyFill="1" applyBorder="1" applyAlignment="1">
      <alignment horizontal="center" vertical="center"/>
    </xf>
    <xf numFmtId="3" fontId="13" fillId="0" borderId="0" xfId="7" applyNumberFormat="1" applyFont="1" applyFill="1" applyBorder="1" applyAlignment="1">
      <alignment horizontal="center" vertical="center"/>
    </xf>
    <xf numFmtId="3" fontId="12" fillId="0" borderId="3" xfId="7" applyNumberFormat="1" applyFont="1" applyFill="1" applyBorder="1" applyAlignment="1">
      <alignment horizontal="center" vertical="center"/>
    </xf>
    <xf numFmtId="3" fontId="14" fillId="3" borderId="0" xfId="2" applyNumberFormat="1" applyFont="1" applyFill="1" applyBorder="1" applyAlignment="1">
      <alignment horizontal="center" vertical="center"/>
    </xf>
    <xf numFmtId="0" fontId="13" fillId="0" borderId="6" xfId="0" quotePrefix="1" applyFont="1" applyBorder="1"/>
    <xf numFmtId="3" fontId="13" fillId="0" borderId="0" xfId="2" applyNumberFormat="1" applyFont="1" applyFill="1" applyBorder="1" applyAlignment="1">
      <alignment horizontal="center" vertical="center" wrapText="1"/>
    </xf>
    <xf numFmtId="3" fontId="13" fillId="3" borderId="0" xfId="2" applyNumberFormat="1" applyFont="1" applyFill="1" applyBorder="1" applyAlignment="1">
      <alignment horizontal="center" vertical="center"/>
    </xf>
    <xf numFmtId="3" fontId="12" fillId="0" borderId="3" xfId="2" applyNumberFormat="1" applyFont="1" applyFill="1" applyBorder="1" applyAlignment="1">
      <alignment horizontal="center" vertical="center"/>
    </xf>
    <xf numFmtId="165" fontId="13" fillId="0" borderId="0" xfId="2" applyNumberFormat="1" applyFont="1" applyFill="1" applyBorder="1" applyAlignment="1">
      <alignment horizontal="center" vertical="center"/>
    </xf>
    <xf numFmtId="3" fontId="13" fillId="3" borderId="0" xfId="2" applyNumberFormat="1" applyFont="1" applyFill="1" applyBorder="1" applyAlignment="1">
      <alignment horizontal="center" vertical="center" wrapText="1"/>
    </xf>
    <xf numFmtId="3" fontId="12" fillId="3" borderId="3" xfId="2" applyNumberFormat="1" applyFont="1" applyFill="1" applyBorder="1" applyAlignment="1">
      <alignment horizontal="center" vertical="center"/>
    </xf>
    <xf numFmtId="3" fontId="14" fillId="3" borderId="2" xfId="2" applyNumberFormat="1" applyFont="1" applyFill="1" applyBorder="1" applyAlignment="1">
      <alignment horizontal="center" vertical="center"/>
    </xf>
    <xf numFmtId="3" fontId="14" fillId="3" borderId="4" xfId="2" applyNumberFormat="1" applyFont="1" applyFill="1" applyBorder="1" applyAlignment="1">
      <alignment horizontal="center" vertical="center"/>
    </xf>
    <xf numFmtId="3" fontId="14" fillId="3" borderId="9" xfId="2" applyNumberFormat="1" applyFont="1" applyFill="1" applyBorder="1" applyAlignment="1">
      <alignment horizontal="center" vertical="center"/>
    </xf>
    <xf numFmtId="3" fontId="13" fillId="0" borderId="0" xfId="2" applyNumberFormat="1" applyFont="1" applyFill="1" applyBorder="1" applyAlignment="1">
      <alignment horizontal="center"/>
    </xf>
    <xf numFmtId="3" fontId="12" fillId="0" borderId="3" xfId="2" applyNumberFormat="1" applyFont="1" applyFill="1" applyBorder="1" applyAlignment="1">
      <alignment horizontal="center"/>
    </xf>
    <xf numFmtId="0" fontId="13" fillId="0" borderId="0" xfId="2" applyFont="1" applyFill="1" applyBorder="1"/>
    <xf numFmtId="0" fontId="13" fillId="0" borderId="0" xfId="2" applyFont="1" applyFill="1" applyBorder="1" applyAlignment="1">
      <alignment horizontal="left" indent="2"/>
    </xf>
    <xf numFmtId="3" fontId="13" fillId="0" borderId="0" xfId="2" applyNumberFormat="1" applyFont="1" applyFill="1" applyBorder="1" applyAlignment="1">
      <alignment horizontal="center" wrapText="1"/>
    </xf>
    <xf numFmtId="0" fontId="13" fillId="0" borderId="0" xfId="2" applyFont="1" applyFill="1" applyBorder="1" applyAlignment="1">
      <alignment wrapText="1"/>
    </xf>
    <xf numFmtId="0" fontId="13" fillId="0" borderId="0" xfId="2" applyFont="1" applyFill="1" applyBorder="1" applyAlignment="1">
      <alignment horizontal="left" vertical="center" wrapText="1"/>
    </xf>
    <xf numFmtId="0" fontId="12" fillId="0" borderId="3" xfId="2" applyFont="1" applyFill="1" applyBorder="1" applyAlignment="1">
      <alignment horizontal="left" vertical="center" wrapText="1"/>
    </xf>
    <xf numFmtId="9" fontId="12" fillId="0" borderId="3" xfId="2" applyNumberFormat="1" applyFont="1" applyBorder="1" applyAlignment="1">
      <alignment horizontal="center"/>
    </xf>
    <xf numFmtId="0" fontId="12" fillId="0" borderId="3" xfId="2" applyFont="1" applyFill="1" applyBorder="1"/>
    <xf numFmtId="0" fontId="12" fillId="0" borderId="2" xfId="2" applyFont="1" applyBorder="1" applyAlignment="1">
      <alignment horizontal="left" vertical="center"/>
    </xf>
    <xf numFmtId="0" fontId="14" fillId="0" borderId="0" xfId="2" applyFont="1" applyFill="1" applyBorder="1" applyAlignment="1">
      <alignment horizontal="left" vertical="center" wrapText="1" indent="1"/>
    </xf>
    <xf numFmtId="0" fontId="11" fillId="0" borderId="1" xfId="2" applyFont="1" applyFill="1" applyBorder="1" applyAlignment="1">
      <alignment horizontal="center" vertical="center" wrapText="1"/>
    </xf>
    <xf numFmtId="0" fontId="11" fillId="0" borderId="8" xfId="2" applyFont="1" applyFill="1" applyBorder="1" applyAlignment="1">
      <alignment horizontal="left" vertical="center" wrapText="1" indent="1"/>
    </xf>
    <xf numFmtId="3" fontId="11" fillId="0" borderId="8" xfId="2" applyNumberFormat="1" applyFont="1" applyFill="1" applyBorder="1" applyAlignment="1">
      <alignment horizontal="center" vertical="center"/>
    </xf>
    <xf numFmtId="0" fontId="12" fillId="0" borderId="8" xfId="0" applyFont="1" applyBorder="1" applyAlignment="1">
      <alignment horizontal="center"/>
    </xf>
    <xf numFmtId="0" fontId="11" fillId="0" borderId="0" xfId="2" applyFont="1" applyFill="1" applyBorder="1" applyAlignment="1">
      <alignment wrapText="1"/>
    </xf>
    <xf numFmtId="1" fontId="14" fillId="0" borderId="0" xfId="8" applyNumberFormat="1" applyFont="1" applyFill="1" applyBorder="1" applyAlignment="1">
      <alignment horizontal="center" vertical="center" wrapText="1"/>
    </xf>
    <xf numFmtId="0" fontId="11" fillId="0" borderId="5" xfId="2" applyFont="1" applyFill="1" applyBorder="1" applyAlignment="1">
      <alignment horizontal="center" vertical="center" wrapText="1"/>
    </xf>
    <xf numFmtId="3" fontId="14" fillId="0" borderId="3" xfId="2" applyNumberFormat="1" applyFont="1" applyFill="1" applyBorder="1" applyAlignment="1">
      <alignment horizontal="center" vertical="center"/>
    </xf>
    <xf numFmtId="0" fontId="14" fillId="0" borderId="0" xfId="2" applyFont="1" applyFill="1" applyBorder="1" applyAlignment="1">
      <alignment horizontal="left" wrapText="1"/>
    </xf>
    <xf numFmtId="0" fontId="14" fillId="0" borderId="0" xfId="2" applyFont="1" applyFill="1" applyBorder="1" applyAlignment="1">
      <alignment horizontal="left" wrapText="1" indent="2"/>
    </xf>
    <xf numFmtId="0" fontId="11" fillId="0" borderId="6" xfId="2" applyFont="1" applyFill="1" applyBorder="1" applyAlignment="1">
      <alignment horizontal="left" vertical="center" wrapText="1"/>
    </xf>
    <xf numFmtId="9" fontId="11" fillId="3" borderId="6" xfId="8" applyFont="1" applyFill="1" applyBorder="1" applyAlignment="1">
      <alignment horizontal="center" vertical="center" wrapText="1"/>
    </xf>
    <xf numFmtId="0" fontId="11" fillId="0" borderId="10" xfId="2" applyFont="1" applyFill="1" applyBorder="1" applyAlignment="1">
      <alignment wrapText="1"/>
    </xf>
    <xf numFmtId="3" fontId="14" fillId="0" borderId="10" xfId="2" applyNumberFormat="1" applyFont="1" applyFill="1" applyBorder="1" applyAlignment="1">
      <alignment horizontal="center" vertical="center"/>
    </xf>
    <xf numFmtId="0" fontId="14" fillId="0" borderId="3" xfId="2" applyFont="1" applyFill="1" applyBorder="1" applyAlignment="1">
      <alignment horizontal="left" wrapText="1" indent="2"/>
    </xf>
    <xf numFmtId="0" fontId="14" fillId="0" borderId="3" xfId="2" applyFont="1" applyFill="1" applyBorder="1" applyAlignment="1">
      <alignment horizontal="left" wrapText="1"/>
    </xf>
    <xf numFmtId="0" fontId="11" fillId="0" borderId="9" xfId="2" applyFont="1" applyFill="1" applyBorder="1" applyAlignment="1">
      <alignment horizontal="left" wrapText="1"/>
    </xf>
    <xf numFmtId="0" fontId="13" fillId="0" borderId="0" xfId="2" applyFont="1" applyFill="1" applyBorder="1" applyAlignment="1">
      <alignment horizontal="left" vertical="center"/>
    </xf>
    <xf numFmtId="0" fontId="12" fillId="0" borderId="0" xfId="2" applyFont="1" applyBorder="1" applyAlignment="1">
      <alignment horizontal="left" vertical="center"/>
    </xf>
    <xf numFmtId="9" fontId="12" fillId="3" borderId="0" xfId="2" applyNumberFormat="1" applyFont="1" applyFill="1" applyBorder="1" applyAlignment="1">
      <alignment horizontal="center" vertical="center" wrapText="1"/>
    </xf>
    <xf numFmtId="0" fontId="12" fillId="0" borderId="0" xfId="2" applyFont="1" applyFill="1" applyBorder="1" applyAlignment="1">
      <alignment horizontal="left" vertical="center"/>
    </xf>
    <xf numFmtId="3" fontId="13" fillId="3" borderId="9" xfId="2" applyNumberFormat="1" applyFont="1" applyFill="1" applyBorder="1" applyAlignment="1">
      <alignment horizontal="center" vertical="center"/>
    </xf>
    <xf numFmtId="0" fontId="16" fillId="0" borderId="3" xfId="0" applyFont="1" applyBorder="1"/>
    <xf numFmtId="0" fontId="12" fillId="0" borderId="8" xfId="0" applyFont="1" applyBorder="1" applyAlignment="1">
      <alignment horizontal="center" vertical="center"/>
    </xf>
    <xf numFmtId="0" fontId="14" fillId="0" borderId="0" xfId="0" applyFont="1" applyFill="1" applyBorder="1" applyAlignment="1"/>
    <xf numFmtId="3" fontId="14" fillId="0" borderId="0" xfId="0" applyNumberFormat="1" applyFont="1" applyBorder="1" applyAlignment="1">
      <alignment horizontal="right" indent="1"/>
    </xf>
    <xf numFmtId="0" fontId="14" fillId="0" borderId="0" xfId="0" applyFont="1" applyFill="1" applyBorder="1" applyAlignment="1">
      <alignment horizontal="left" vertical="center" wrapText="1" indent="3"/>
    </xf>
    <xf numFmtId="0" fontId="13" fillId="0" borderId="0" xfId="0" applyFont="1" applyFill="1" applyBorder="1" applyAlignment="1">
      <alignment horizontal="left" indent="3"/>
    </xf>
    <xf numFmtId="0" fontId="14" fillId="0" borderId="8" xfId="0" applyFont="1" applyFill="1" applyBorder="1" applyAlignment="1">
      <alignment horizontal="left" vertical="center" wrapText="1" indent="2"/>
    </xf>
    <xf numFmtId="0" fontId="29" fillId="0" borderId="0" xfId="0" applyFont="1" applyFill="1" applyBorder="1"/>
    <xf numFmtId="0" fontId="0" fillId="2" borderId="0" xfId="0" applyFill="1"/>
    <xf numFmtId="0" fontId="30" fillId="2" borderId="0" xfId="0" applyFont="1" applyFill="1" applyBorder="1"/>
    <xf numFmtId="0" fontId="12" fillId="0" borderId="0" xfId="0" applyFont="1" applyFill="1" applyAlignment="1">
      <alignment horizontal="left"/>
    </xf>
    <xf numFmtId="0" fontId="12" fillId="2" borderId="0" xfId="0" applyFont="1" applyFill="1" applyAlignment="1">
      <alignment horizontal="left"/>
    </xf>
    <xf numFmtId="0" fontId="13" fillId="0" borderId="0" xfId="0" applyFont="1" applyFill="1"/>
    <xf numFmtId="0" fontId="13" fillId="2" borderId="0" xfId="0" applyFont="1" applyFill="1"/>
    <xf numFmtId="0" fontId="12" fillId="0" borderId="0" xfId="0" applyFont="1" applyAlignment="1">
      <alignment horizontal="left"/>
    </xf>
    <xf numFmtId="14" fontId="13" fillId="0" borderId="0" xfId="0" applyNumberFormat="1" applyFont="1" applyFill="1" applyAlignment="1">
      <alignment horizontal="right"/>
    </xf>
    <xf numFmtId="0" fontId="13" fillId="0" borderId="0" xfId="0" applyFont="1" applyAlignment="1">
      <alignment horizontal="right"/>
    </xf>
    <xf numFmtId="0" fontId="14" fillId="0" borderId="0" xfId="4" applyFont="1" applyFill="1" applyBorder="1"/>
    <xf numFmtId="0" fontId="31" fillId="0" borderId="0" xfId="0" applyFont="1" applyFill="1" applyAlignment="1"/>
    <xf numFmtId="0" fontId="12" fillId="0" borderId="0" xfId="0" applyFont="1" applyFill="1" applyAlignment="1"/>
    <xf numFmtId="0" fontId="31" fillId="0" borderId="6" xfId="0" applyFont="1" applyFill="1" applyBorder="1" applyAlignment="1"/>
    <xf numFmtId="0" fontId="14" fillId="2" borderId="0" xfId="0" applyFont="1" applyFill="1" applyBorder="1"/>
    <xf numFmtId="0" fontId="14" fillId="0" borderId="0" xfId="4" applyFont="1" applyFill="1" applyBorder="1" applyAlignment="1">
      <alignment horizontal="left"/>
    </xf>
    <xf numFmtId="0" fontId="14" fillId="0" borderId="8" xfId="4" applyFont="1" applyFill="1" applyBorder="1"/>
    <xf numFmtId="3" fontId="11" fillId="0" borderId="10" xfId="0" applyNumberFormat="1" applyFont="1" applyFill="1" applyBorder="1" applyAlignment="1">
      <alignment horizontal="center" vertical="center"/>
    </xf>
    <xf numFmtId="10" fontId="14" fillId="0" borderId="0" xfId="0" applyNumberFormat="1" applyFont="1" applyFill="1" applyBorder="1" applyAlignment="1">
      <alignment horizontal="center" vertical="center"/>
    </xf>
    <xf numFmtId="10" fontId="11" fillId="0" borderId="4" xfId="1" applyNumberFormat="1" applyFont="1" applyFill="1" applyBorder="1" applyAlignment="1">
      <alignment horizontal="center" vertical="center"/>
    </xf>
    <xf numFmtId="0" fontId="14" fillId="0" borderId="4" xfId="0" applyFont="1" applyFill="1" applyBorder="1" applyAlignment="1">
      <alignment horizontal="center" vertical="center"/>
    </xf>
    <xf numFmtId="3" fontId="14" fillId="0" borderId="10" xfId="0" applyNumberFormat="1" applyFont="1" applyFill="1" applyBorder="1" applyAlignment="1">
      <alignment horizontal="center" vertical="center"/>
    </xf>
    <xf numFmtId="0" fontId="14" fillId="0" borderId="10" xfId="0" applyFont="1" applyFill="1" applyBorder="1" applyAlignment="1">
      <alignment horizontal="justify" vertical="center" wrapText="1"/>
    </xf>
    <xf numFmtId="14" fontId="11" fillId="0" borderId="10" xfId="0" applyNumberFormat="1" applyFont="1" applyFill="1" applyBorder="1" applyAlignment="1">
      <alignment horizontal="center" vertical="center"/>
    </xf>
    <xf numFmtId="0" fontId="11" fillId="0" borderId="15" xfId="2" applyFont="1" applyFill="1" applyBorder="1" applyAlignment="1">
      <alignment horizontal="center" vertical="center" wrapText="1"/>
    </xf>
    <xf numFmtId="3" fontId="11" fillId="0" borderId="28" xfId="2" applyNumberFormat="1" applyFont="1" applyFill="1" applyBorder="1" applyAlignment="1">
      <alignment horizontal="center" vertical="center"/>
    </xf>
    <xf numFmtId="0" fontId="12" fillId="0" borderId="6" xfId="0" applyFont="1" applyFill="1" applyBorder="1" applyAlignment="1"/>
    <xf numFmtId="14"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3" xfId="0" applyFont="1" applyBorder="1" applyAlignment="1">
      <alignment horizontal="center" vertical="center" wrapText="1"/>
    </xf>
    <xf numFmtId="0" fontId="12" fillId="0" borderId="3" xfId="2" applyFont="1" applyBorder="1" applyAlignment="1">
      <alignment horizontal="center" vertical="center" wrapText="1"/>
    </xf>
    <xf numFmtId="0" fontId="12" fillId="0" borderId="1" xfId="2" applyFont="1" applyBorder="1" applyAlignment="1">
      <alignment horizontal="center" vertical="center" wrapText="1"/>
    </xf>
    <xf numFmtId="0" fontId="14"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0" xfId="0" applyFont="1" applyFill="1" applyBorder="1" applyAlignment="1">
      <alignment horizontal="left"/>
    </xf>
    <xf numFmtId="0" fontId="11" fillId="0" borderId="1" xfId="2"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6" fillId="0" borderId="0" xfId="0" applyFont="1"/>
    <xf numFmtId="3" fontId="14" fillId="0" borderId="0" xfId="0" applyNumberFormat="1" applyFont="1" applyAlignment="1">
      <alignment horizontal="center" vertical="center"/>
    </xf>
    <xf numFmtId="0" fontId="34" fillId="0" borderId="0" xfId="0" applyFont="1"/>
    <xf numFmtId="0" fontId="12" fillId="0" borderId="1" xfId="0" applyFont="1" applyBorder="1" applyAlignment="1">
      <alignment horizontal="center" vertical="center" wrapText="1"/>
    </xf>
    <xf numFmtId="0" fontId="35" fillId="2" borderId="0" xfId="0" applyFont="1" applyFill="1"/>
    <xf numFmtId="0" fontId="35" fillId="2" borderId="0" xfId="0" applyFont="1" applyFill="1" applyAlignment="1">
      <alignment vertical="center"/>
    </xf>
    <xf numFmtId="0" fontId="36" fillId="2" borderId="0" xfId="4" applyNumberFormat="1" applyFont="1" applyFill="1" applyBorder="1" applyAlignment="1" applyProtection="1">
      <alignment vertical="center"/>
    </xf>
    <xf numFmtId="0" fontId="35" fillId="2" borderId="0" xfId="0" applyFont="1" applyFill="1" applyAlignment="1">
      <alignment vertical="center" wrapText="1"/>
    </xf>
    <xf numFmtId="0" fontId="35" fillId="2" borderId="0" xfId="0" applyFont="1" applyFill="1" applyAlignment="1">
      <alignment horizontal="center" vertical="center" wrapText="1"/>
    </xf>
    <xf numFmtId="0" fontId="16" fillId="2" borderId="0" xfId="0" applyFont="1" applyFill="1"/>
    <xf numFmtId="0" fontId="38" fillId="2" borderId="0" xfId="0" applyFont="1" applyFill="1"/>
    <xf numFmtId="0" fontId="37" fillId="2" borderId="0" xfId="0" applyFont="1" applyFill="1"/>
    <xf numFmtId="0" fontId="39" fillId="2" borderId="0" xfId="0" applyFont="1" applyFill="1" applyAlignment="1">
      <alignment horizontal="left"/>
    </xf>
    <xf numFmtId="0" fontId="37" fillId="0" borderId="0" xfId="0" applyFont="1"/>
    <xf numFmtId="0" fontId="16" fillId="2" borderId="0" xfId="0" applyFont="1" applyFill="1" applyAlignment="1">
      <alignment horizontal="center"/>
    </xf>
    <xf numFmtId="0" fontId="41" fillId="2" borderId="0" xfId="0" applyFont="1" applyFill="1" applyAlignment="1">
      <alignment horizontal="center" vertical="center"/>
    </xf>
    <xf numFmtId="0" fontId="41" fillId="2" borderId="0" xfId="0" applyFont="1" applyFill="1"/>
    <xf numFmtId="0" fontId="33" fillId="2" borderId="0" xfId="0" applyFont="1" applyFill="1" applyAlignment="1">
      <alignment horizontal="left"/>
    </xf>
    <xf numFmtId="0" fontId="13" fillId="2" borderId="3" xfId="0" applyFont="1" applyFill="1" applyBorder="1" applyAlignment="1">
      <alignment horizontal="left" indent="1"/>
    </xf>
    <xf numFmtId="0" fontId="22" fillId="2" borderId="30" xfId="0" applyFont="1" applyFill="1" applyBorder="1"/>
    <xf numFmtId="0" fontId="22" fillId="2" borderId="30" xfId="0" applyFont="1" applyFill="1" applyBorder="1" applyAlignment="1">
      <alignment horizontal="center" vertical="center"/>
    </xf>
    <xf numFmtId="0" fontId="13" fillId="0" borderId="32" xfId="0" applyFont="1" applyBorder="1" applyAlignment="1">
      <alignment vertical="center" wrapText="1"/>
    </xf>
    <xf numFmtId="0" fontId="42" fillId="2" borderId="0" xfId="0" applyFont="1" applyFill="1" applyAlignment="1">
      <alignment horizontal="left"/>
    </xf>
    <xf numFmtId="0" fontId="13" fillId="2" borderId="2" xfId="0" applyFont="1" applyFill="1" applyBorder="1"/>
    <xf numFmtId="0" fontId="16" fillId="2" borderId="2" xfId="0" applyFont="1" applyFill="1" applyBorder="1"/>
    <xf numFmtId="0" fontId="42" fillId="2" borderId="0" xfId="0" applyFont="1" applyFill="1"/>
    <xf numFmtId="0" fontId="16" fillId="2" borderId="0" xfId="0" applyFont="1" applyFill="1" applyAlignment="1">
      <alignment vertical="center" wrapText="1"/>
    </xf>
    <xf numFmtId="0" fontId="16" fillId="2" borderId="0" xfId="0" applyFont="1" applyFill="1" applyAlignment="1">
      <alignment horizontal="center" vertical="center" wrapText="1"/>
    </xf>
    <xf numFmtId="0" fontId="42" fillId="0" borderId="0" xfId="0" applyFont="1" applyAlignment="1">
      <alignment horizontal="left"/>
    </xf>
    <xf numFmtId="0" fontId="16" fillId="0" borderId="0" xfId="0" applyFont="1" applyAlignment="1">
      <alignment vertical="center" wrapText="1"/>
    </xf>
    <xf numFmtId="0" fontId="12" fillId="0" borderId="3" xfId="0" applyFont="1" applyBorder="1" applyAlignment="1">
      <alignment vertical="center" wrapText="1"/>
    </xf>
    <xf numFmtId="0" fontId="13" fillId="4" borderId="3" xfId="0" applyFont="1" applyFill="1" applyBorder="1" applyAlignment="1">
      <alignment vertical="center" wrapText="1"/>
    </xf>
    <xf numFmtId="0" fontId="16" fillId="5" borderId="2" xfId="0" applyFont="1" applyFill="1" applyBorder="1" applyAlignment="1">
      <alignment vertical="center" wrapText="1"/>
    </xf>
    <xf numFmtId="0" fontId="44" fillId="2" borderId="0" xfId="0" applyFont="1" applyFill="1" applyAlignment="1">
      <alignment vertical="center" wrapText="1"/>
    </xf>
    <xf numFmtId="0" fontId="44" fillId="2" borderId="0" xfId="0" applyFont="1" applyFill="1" applyAlignment="1">
      <alignment horizontal="center" vertical="center" wrapText="1"/>
    </xf>
    <xf numFmtId="0" fontId="45" fillId="0" borderId="0" xfId="0" applyFont="1" applyAlignment="1">
      <alignment horizontal="left"/>
    </xf>
    <xf numFmtId="0" fontId="44" fillId="2" borderId="0" xfId="0" quotePrefix="1" applyFont="1" applyFill="1" applyAlignment="1">
      <alignment vertical="center" wrapText="1"/>
    </xf>
    <xf numFmtId="0" fontId="44" fillId="2" borderId="3" xfId="0" applyFont="1" applyFill="1" applyBorder="1" applyAlignment="1">
      <alignment vertical="center" wrapText="1"/>
    </xf>
    <xf numFmtId="0" fontId="14" fillId="2" borderId="3" xfId="0" applyFont="1" applyFill="1" applyBorder="1" applyAlignment="1">
      <alignment horizontal="left" vertical="center" wrapText="1" indent="2"/>
    </xf>
    <xf numFmtId="0" fontId="12" fillId="2" borderId="0" xfId="0" applyFont="1" applyFill="1" applyBorder="1"/>
    <xf numFmtId="0" fontId="12" fillId="2" borderId="3" xfId="0" applyFont="1" applyFill="1" applyBorder="1"/>
    <xf numFmtId="0" fontId="43" fillId="0" borderId="0" xfId="0" applyFont="1" applyAlignment="1">
      <alignment vertical="center" wrapText="1"/>
    </xf>
    <xf numFmtId="0" fontId="16" fillId="0" borderId="0" xfId="0" applyFont="1" applyAlignment="1">
      <alignment horizontal="left" vertical="center" wrapText="1" indent="1"/>
    </xf>
    <xf numFmtId="0" fontId="16" fillId="2" borderId="0" xfId="0" applyFont="1" applyFill="1" applyAlignment="1">
      <alignment horizontal="left" vertical="center" wrapText="1" indent="1"/>
    </xf>
    <xf numFmtId="0" fontId="16" fillId="0" borderId="3" xfId="0" applyFont="1" applyBorder="1" applyAlignment="1">
      <alignment horizontal="left" vertical="center" wrapText="1" indent="1"/>
    </xf>
    <xf numFmtId="0" fontId="16" fillId="4" borderId="3" xfId="0" applyFont="1" applyFill="1" applyBorder="1" applyAlignment="1">
      <alignment vertical="center" wrapText="1"/>
    </xf>
    <xf numFmtId="0" fontId="11" fillId="2" borderId="2" xfId="0" applyFont="1" applyFill="1" applyBorder="1" applyAlignment="1">
      <alignment vertical="center" wrapText="1"/>
    </xf>
    <xf numFmtId="0" fontId="11" fillId="2" borderId="3" xfId="0" applyFont="1" applyFill="1" applyBorder="1" applyAlignment="1">
      <alignment vertical="center" wrapText="1"/>
    </xf>
    <xf numFmtId="0" fontId="11" fillId="2" borderId="3" xfId="0" applyFont="1" applyFill="1" applyBorder="1" applyAlignment="1">
      <alignment wrapText="1"/>
    </xf>
    <xf numFmtId="0" fontId="12" fillId="2" borderId="1" xfId="0" applyFont="1" applyFill="1" applyBorder="1" applyAlignment="1">
      <alignment horizontal="center" vertical="center" wrapText="1"/>
    </xf>
    <xf numFmtId="0" fontId="12" fillId="2" borderId="2" xfId="0" applyFont="1" applyFill="1" applyBorder="1"/>
    <xf numFmtId="0" fontId="12" fillId="2" borderId="3" xfId="0" applyFont="1" applyFill="1" applyBorder="1" applyAlignment="1">
      <alignment vertical="center" wrapText="1"/>
    </xf>
    <xf numFmtId="0" fontId="13" fillId="0" borderId="3" xfId="0" applyFont="1" applyBorder="1" applyAlignment="1">
      <alignment horizontal="left" vertical="center" wrapText="1" indent="3"/>
    </xf>
    <xf numFmtId="0" fontId="12" fillId="2" borderId="3" xfId="0" applyFont="1" applyFill="1" applyBorder="1" applyAlignment="1">
      <alignment wrapText="1"/>
    </xf>
    <xf numFmtId="0" fontId="16" fillId="2" borderId="3" xfId="0" applyFont="1" applyFill="1" applyBorder="1"/>
    <xf numFmtId="0" fontId="12" fillId="0" borderId="3" xfId="0" applyFont="1" applyBorder="1" applyAlignment="1">
      <alignment vertical="center"/>
    </xf>
    <xf numFmtId="0" fontId="44" fillId="2" borderId="0" xfId="0" applyFont="1" applyFill="1"/>
    <xf numFmtId="0" fontId="45" fillId="2" borderId="0" xfId="0" applyFont="1" applyFill="1"/>
    <xf numFmtId="0" fontId="14" fillId="2" borderId="3" xfId="0" applyFont="1" applyFill="1" applyBorder="1"/>
    <xf numFmtId="0" fontId="14" fillId="0" borderId="3" xfId="0" applyFont="1" applyBorder="1"/>
    <xf numFmtId="3" fontId="13" fillId="0" borderId="0" xfId="0" applyNumberFormat="1"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14" fontId="11" fillId="0" borderId="1" xfId="0" applyNumberFormat="1"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11" xfId="0" applyFont="1" applyFill="1" applyBorder="1" applyAlignment="1">
      <alignment horizontal="left" vertical="center"/>
    </xf>
    <xf numFmtId="0" fontId="0" fillId="0" borderId="0" xfId="0" applyFill="1" applyAlignment="1"/>
    <xf numFmtId="0" fontId="0" fillId="0" borderId="0" xfId="0" applyAlignment="1"/>
    <xf numFmtId="0" fontId="11" fillId="0" borderId="3" xfId="0" applyFont="1" applyBorder="1" applyAlignment="1">
      <alignment horizontal="center" vertical="center" wrapText="1"/>
    </xf>
    <xf numFmtId="0" fontId="11" fillId="2" borderId="3" xfId="0" applyFont="1" applyFill="1" applyBorder="1" applyAlignment="1">
      <alignment horizontal="center" vertical="center" wrapText="1"/>
    </xf>
    <xf numFmtId="3" fontId="46" fillId="0" borderId="0" xfId="0" applyNumberFormat="1" applyFont="1" applyAlignment="1">
      <alignment horizontal="center" vertical="center"/>
    </xf>
    <xf numFmtId="0" fontId="47" fillId="2" borderId="0" xfId="0" applyFont="1" applyFill="1" applyAlignment="1">
      <alignment horizontal="left" vertical="center" wrapText="1"/>
    </xf>
    <xf numFmtId="3" fontId="35" fillId="0" borderId="0" xfId="0" applyNumberFormat="1" applyFont="1"/>
    <xf numFmtId="0" fontId="47" fillId="2" borderId="0" xfId="0" applyFont="1" applyFill="1" applyAlignment="1">
      <alignment vertical="center"/>
    </xf>
    <xf numFmtId="3" fontId="48" fillId="0" borderId="3" xfId="0" applyNumberFormat="1" applyFont="1" applyBorder="1" applyAlignment="1">
      <alignment horizontal="center"/>
    </xf>
    <xf numFmtId="0" fontId="35" fillId="0" borderId="3" xfId="0" applyFont="1" applyBorder="1" applyAlignment="1">
      <alignment horizontal="center" vertical="center"/>
    </xf>
    <xf numFmtId="0" fontId="37" fillId="0" borderId="0" xfId="0" applyFont="1" applyAlignment="1">
      <alignment horizontal="left" vertical="center"/>
    </xf>
    <xf numFmtId="0" fontId="33" fillId="2" borderId="0" xfId="0" applyFont="1" applyFill="1"/>
    <xf numFmtId="0" fontId="11" fillId="2" borderId="1" xfId="11" applyFont="1" applyFill="1" applyBorder="1" applyAlignment="1">
      <alignment horizontal="center"/>
    </xf>
    <xf numFmtId="0" fontId="11" fillId="0" borderId="2" xfId="0" applyFont="1" applyBorder="1" applyAlignment="1">
      <alignment wrapText="1"/>
    </xf>
    <xf numFmtId="0" fontId="35" fillId="0" borderId="0" xfId="0" applyFont="1"/>
    <xf numFmtId="0" fontId="11" fillId="0" borderId="0" xfId="0" applyFont="1" applyAlignment="1">
      <alignment horizontal="left" wrapText="1"/>
    </xf>
    <xf numFmtId="0" fontId="12" fillId="0" borderId="0" xfId="0" applyFont="1" applyAlignment="1">
      <alignment horizontal="left" vertical="center" wrapText="1" indent="2"/>
    </xf>
    <xf numFmtId="0" fontId="13" fillId="0" borderId="0" xfId="0" applyFont="1" applyAlignment="1">
      <alignment horizontal="left" vertical="center" wrapText="1" indent="2"/>
    </xf>
    <xf numFmtId="0" fontId="38" fillId="0" borderId="0" xfId="0" applyFont="1"/>
    <xf numFmtId="0" fontId="11" fillId="0" borderId="3" xfId="0" applyFont="1" applyBorder="1" applyAlignment="1">
      <alignment horizontal="left" wrapText="1"/>
    </xf>
    <xf numFmtId="0" fontId="35" fillId="0" borderId="0" xfId="0" applyFont="1" applyAlignment="1">
      <alignment horizontal="center" vertical="center"/>
    </xf>
    <xf numFmtId="0" fontId="11" fillId="2" borderId="1" xfId="11" applyFont="1" applyFill="1" applyBorder="1" applyAlignment="1">
      <alignment horizontal="center" vertical="center" wrapText="1"/>
    </xf>
    <xf numFmtId="0" fontId="11" fillId="2" borderId="0" xfId="0" applyFont="1" applyFill="1" applyAlignment="1">
      <alignment vertical="center" wrapText="1"/>
    </xf>
    <xf numFmtId="0" fontId="11" fillId="2" borderId="0" xfId="0" applyFont="1" applyFill="1" applyAlignment="1">
      <alignment horizontal="center" vertical="center" wrapText="1"/>
    </xf>
    <xf numFmtId="0" fontId="12" fillId="2" borderId="0" xfId="0" applyFont="1" applyFill="1" applyAlignment="1">
      <alignment vertical="center" wrapText="1"/>
    </xf>
    <xf numFmtId="0" fontId="13" fillId="2" borderId="0" xfId="0" applyFont="1" applyFill="1" applyAlignment="1">
      <alignment horizontal="left" indent="1"/>
    </xf>
    <xf numFmtId="0" fontId="37" fillId="0" borderId="0" xfId="0" applyFont="1" applyAlignment="1">
      <alignment horizontal="left" indent="1"/>
    </xf>
    <xf numFmtId="0" fontId="35" fillId="0" borderId="0" xfId="0" applyFont="1" applyAlignment="1">
      <alignment horizontal="center" vertical="center" wrapText="1"/>
    </xf>
    <xf numFmtId="3" fontId="11" fillId="0" borderId="3" xfId="0" applyNumberFormat="1" applyFont="1" applyBorder="1" applyAlignment="1">
      <alignment horizontal="center"/>
    </xf>
    <xf numFmtId="0" fontId="12" fillId="2" borderId="1" xfId="11" applyFont="1" applyFill="1" applyBorder="1" applyAlignment="1">
      <alignment horizontal="center"/>
    </xf>
    <xf numFmtId="0" fontId="12" fillId="0" borderId="1" xfId="11" applyFont="1" applyBorder="1" applyAlignment="1">
      <alignment horizontal="center" vertical="center" wrapText="1"/>
    </xf>
    <xf numFmtId="0" fontId="12" fillId="0" borderId="0" xfId="0" applyFont="1" applyAlignment="1">
      <alignment vertical="center" wrapText="1"/>
    </xf>
    <xf numFmtId="0" fontId="11" fillId="0" borderId="3" xfId="0" applyFont="1" applyBorder="1" applyAlignment="1">
      <alignment vertical="center" wrapText="1"/>
    </xf>
    <xf numFmtId="0" fontId="17" fillId="0" borderId="3" xfId="0" applyFont="1" applyBorder="1"/>
    <xf numFmtId="3" fontId="13" fillId="0" borderId="0" xfId="0" applyNumberFormat="1" applyFont="1" applyAlignment="1">
      <alignment horizontal="center" vertical="center"/>
    </xf>
    <xf numFmtId="3" fontId="13" fillId="2" borderId="0" xfId="10" applyNumberFormat="1" applyFont="1" applyFill="1" applyBorder="1" applyAlignment="1">
      <alignment horizontal="center" vertical="center"/>
    </xf>
    <xf numFmtId="3" fontId="13" fillId="2" borderId="0" xfId="0" applyNumberFormat="1" applyFont="1" applyFill="1" applyAlignment="1">
      <alignment horizontal="center" vertical="center"/>
    </xf>
    <xf numFmtId="3" fontId="13" fillId="0" borderId="0" xfId="0" applyNumberFormat="1" applyFont="1" applyAlignment="1">
      <alignment horizontal="center"/>
    </xf>
    <xf numFmtId="3" fontId="13" fillId="0" borderId="0" xfId="10" applyNumberFormat="1" applyFont="1" applyFill="1" applyBorder="1" applyAlignment="1">
      <alignment horizontal="center" vertical="center"/>
    </xf>
    <xf numFmtId="3" fontId="13" fillId="2" borderId="3" xfId="0" applyNumberFormat="1" applyFont="1" applyFill="1" applyBorder="1" applyAlignment="1">
      <alignment horizontal="center" vertical="center"/>
    </xf>
    <xf numFmtId="0" fontId="13" fillId="2" borderId="0" xfId="0" applyFont="1" applyFill="1" applyAlignment="1">
      <alignment horizontal="left" vertical="center"/>
    </xf>
    <xf numFmtId="0" fontId="13" fillId="2" borderId="3" xfId="0" applyFont="1" applyFill="1" applyBorder="1" applyAlignment="1">
      <alignment horizontal="left" vertical="center"/>
    </xf>
    <xf numFmtId="164" fontId="16" fillId="2" borderId="0" xfId="10" applyNumberFormat="1" applyFont="1" applyFill="1" applyAlignment="1">
      <alignment vertical="center" wrapText="1"/>
    </xf>
    <xf numFmtId="0" fontId="16" fillId="2" borderId="1" xfId="0" applyFont="1" applyFill="1" applyBorder="1" applyAlignment="1">
      <alignment vertical="center" wrapText="1"/>
    </xf>
    <xf numFmtId="164" fontId="12" fillId="2" borderId="1" xfId="10" applyNumberFormat="1" applyFont="1" applyFill="1" applyBorder="1" applyAlignment="1">
      <alignment horizontal="center" vertical="center" wrapText="1"/>
    </xf>
    <xf numFmtId="164" fontId="12" fillId="2" borderId="0" xfId="10" applyNumberFormat="1" applyFont="1" applyFill="1" applyAlignment="1">
      <alignment horizontal="center" vertical="center" wrapText="1"/>
    </xf>
    <xf numFmtId="0" fontId="12" fillId="2" borderId="0" xfId="0" applyFont="1" applyFill="1" applyAlignment="1">
      <alignment horizontal="center" vertical="center" wrapText="1"/>
    </xf>
    <xf numFmtId="164" fontId="12" fillId="2" borderId="0" xfId="10" applyNumberFormat="1" applyFont="1" applyFill="1" applyAlignment="1">
      <alignment vertical="center" wrapText="1"/>
    </xf>
    <xf numFmtId="164" fontId="12" fillId="0" borderId="3" xfId="10" applyNumberFormat="1" applyFont="1" applyBorder="1" applyAlignment="1">
      <alignment horizontal="center" vertical="center" wrapText="1"/>
    </xf>
    <xf numFmtId="164" fontId="12" fillId="0" borderId="3" xfId="10" applyNumberFormat="1" applyFont="1" applyBorder="1" applyAlignment="1">
      <alignment vertical="center" wrapText="1"/>
    </xf>
    <xf numFmtId="0" fontId="12" fillId="5" borderId="0" xfId="0" applyFont="1" applyFill="1" applyAlignment="1">
      <alignment horizontal="left" vertical="center" wrapText="1"/>
    </xf>
    <xf numFmtId="164" fontId="16" fillId="5" borderId="0" xfId="10" applyNumberFormat="1" applyFont="1" applyFill="1" applyAlignment="1">
      <alignment horizontal="left" vertical="center" wrapText="1"/>
    </xf>
    <xf numFmtId="164" fontId="16" fillId="5" borderId="0" xfId="10" applyNumberFormat="1" applyFont="1" applyFill="1" applyAlignment="1">
      <alignment vertical="center" wrapText="1"/>
    </xf>
    <xf numFmtId="0" fontId="16" fillId="5" borderId="0" xfId="0" applyFont="1" applyFill="1" applyAlignment="1">
      <alignment vertical="center" wrapText="1"/>
    </xf>
    <xf numFmtId="0" fontId="13" fillId="0" borderId="0" xfId="0" applyFont="1" applyAlignment="1">
      <alignment horizontal="left" vertical="center" wrapText="1" indent="1"/>
    </xf>
    <xf numFmtId="0" fontId="12" fillId="0" borderId="0" xfId="0" applyFont="1" applyAlignment="1">
      <alignment horizontal="left" vertical="center" wrapText="1" indent="3"/>
    </xf>
    <xf numFmtId="0" fontId="13" fillId="0" borderId="0" xfId="0" applyFont="1" applyAlignment="1">
      <alignment horizontal="left" vertical="center" wrapText="1" indent="4"/>
    </xf>
    <xf numFmtId="0" fontId="13" fillId="0" borderId="0" xfId="0" applyFont="1" applyAlignment="1">
      <alignment horizontal="left" vertical="center" wrapText="1" indent="5"/>
    </xf>
    <xf numFmtId="0" fontId="13" fillId="0" borderId="0" xfId="0" applyFont="1" applyAlignment="1">
      <alignment horizontal="left" vertical="center" wrapText="1" indent="6"/>
    </xf>
    <xf numFmtId="0" fontId="13" fillId="0" borderId="0" xfId="0" applyFont="1" applyAlignment="1">
      <alignment horizontal="left" vertical="center" wrapText="1" indent="3"/>
    </xf>
    <xf numFmtId="164" fontId="13" fillId="5" borderId="0" xfId="10" applyNumberFormat="1" applyFont="1" applyFill="1" applyAlignment="1">
      <alignment horizontal="left" vertical="center" wrapText="1"/>
    </xf>
    <xf numFmtId="164" fontId="13" fillId="5" borderId="0" xfId="10" applyNumberFormat="1" applyFont="1" applyFill="1" applyAlignment="1">
      <alignment vertical="center" wrapText="1"/>
    </xf>
    <xf numFmtId="0" fontId="13" fillId="5" borderId="0" xfId="0" applyFont="1" applyFill="1" applyAlignment="1">
      <alignment vertical="center" wrapText="1"/>
    </xf>
    <xf numFmtId="164" fontId="13" fillId="4" borderId="0" xfId="10" applyNumberFormat="1" applyFont="1" applyFill="1" applyAlignment="1">
      <alignment vertical="center" wrapText="1"/>
    </xf>
    <xf numFmtId="0" fontId="13" fillId="4" borderId="0" xfId="0" applyFont="1" applyFill="1" applyAlignment="1">
      <alignment vertical="center" wrapText="1"/>
    </xf>
    <xf numFmtId="0" fontId="13" fillId="2" borderId="0" xfId="0" applyFont="1" applyFill="1" applyAlignment="1">
      <alignment horizontal="left" vertical="center" wrapText="1" indent="1"/>
    </xf>
    <xf numFmtId="0" fontId="12" fillId="2" borderId="0" xfId="0" applyFont="1" applyFill="1" applyAlignment="1">
      <alignment horizontal="left" vertical="center" wrapText="1"/>
    </xf>
    <xf numFmtId="164" fontId="13" fillId="4" borderId="3" xfId="10" applyNumberFormat="1" applyFont="1" applyFill="1" applyBorder="1" applyAlignment="1">
      <alignment vertical="center" wrapText="1"/>
    </xf>
    <xf numFmtId="164" fontId="13" fillId="2" borderId="0" xfId="10" applyNumberFormat="1" applyFont="1" applyFill="1" applyAlignment="1">
      <alignment horizontal="center" vertical="center"/>
    </xf>
    <xf numFmtId="164" fontId="13" fillId="0" borderId="0" xfId="10" applyNumberFormat="1" applyFont="1" applyAlignment="1">
      <alignment horizontal="center" vertical="center"/>
    </xf>
    <xf numFmtId="3" fontId="12" fillId="0" borderId="3" xfId="0" applyNumberFormat="1" applyFont="1" applyBorder="1" applyAlignment="1">
      <alignment vertical="center" wrapText="1"/>
    </xf>
    <xf numFmtId="0" fontId="44" fillId="2" borderId="1" xfId="0" applyFont="1" applyFill="1" applyBorder="1" applyAlignment="1">
      <alignment vertical="center" wrapText="1"/>
    </xf>
    <xf numFmtId="0" fontId="11" fillId="5" borderId="0" xfId="0" applyFont="1" applyFill="1" applyAlignment="1">
      <alignment vertical="center" wrapText="1"/>
    </xf>
    <xf numFmtId="0" fontId="11" fillId="2" borderId="0" xfId="0" applyFont="1" applyFill="1" applyAlignment="1">
      <alignment horizontal="left" vertical="center" wrapText="1"/>
    </xf>
    <xf numFmtId="0" fontId="14" fillId="2" borderId="0" xfId="0" applyFont="1" applyFill="1" applyAlignment="1">
      <alignment horizontal="left" vertical="center" wrapText="1" indent="1"/>
    </xf>
    <xf numFmtId="0" fontId="14" fillId="2" borderId="0" xfId="0" applyFont="1" applyFill="1" applyAlignment="1">
      <alignment horizontal="left" vertical="center" wrapText="1" indent="3"/>
    </xf>
    <xf numFmtId="0" fontId="14" fillId="2" borderId="0" xfId="0" applyFont="1" applyFill="1" applyAlignment="1">
      <alignment horizontal="left" vertical="center" wrapText="1" indent="4"/>
    </xf>
    <xf numFmtId="0" fontId="14" fillId="2" borderId="0" xfId="0" applyFont="1" applyFill="1" applyAlignment="1">
      <alignment horizontal="left" vertical="center" wrapText="1" indent="5"/>
    </xf>
    <xf numFmtId="0" fontId="13" fillId="2" borderId="0" xfId="0" applyFont="1" applyFill="1" applyAlignment="1">
      <alignment horizontal="left" vertical="center" wrapText="1" indent="5"/>
    </xf>
    <xf numFmtId="0" fontId="14" fillId="2" borderId="35" xfId="0" applyFont="1" applyFill="1" applyBorder="1"/>
    <xf numFmtId="0" fontId="14" fillId="0" borderId="35" xfId="0" applyFont="1" applyBorder="1"/>
    <xf numFmtId="0" fontId="14" fillId="2" borderId="37" xfId="0" applyFont="1" applyFill="1" applyBorder="1"/>
    <xf numFmtId="0" fontId="14" fillId="0" borderId="37" xfId="0" applyFont="1" applyBorder="1" applyAlignment="1">
      <alignment wrapText="1"/>
    </xf>
    <xf numFmtId="0" fontId="14" fillId="2" borderId="36" xfId="0" applyFont="1" applyFill="1" applyBorder="1" applyAlignment="1">
      <alignment horizontal="left" indent="2"/>
    </xf>
    <xf numFmtId="0" fontId="14" fillId="0" borderId="36" xfId="0" applyFont="1" applyBorder="1"/>
    <xf numFmtId="0" fontId="14" fillId="0" borderId="37" xfId="0" applyFont="1" applyBorder="1"/>
    <xf numFmtId="0" fontId="14" fillId="2" borderId="0" xfId="0" applyFont="1" applyFill="1" applyAlignment="1">
      <alignment horizontal="left" indent="2"/>
    </xf>
    <xf numFmtId="0" fontId="14" fillId="2" borderId="0" xfId="0" applyFont="1" applyFill="1"/>
    <xf numFmtId="0" fontId="44" fillId="2" borderId="37" xfId="0" applyFont="1" applyFill="1" applyBorder="1"/>
    <xf numFmtId="0" fontId="44" fillId="2" borderId="36" xfId="0" applyFont="1" applyFill="1" applyBorder="1"/>
    <xf numFmtId="14" fontId="11" fillId="2" borderId="0" xfId="0" applyNumberFormat="1" applyFont="1" applyFill="1" applyAlignment="1">
      <alignment horizontal="left"/>
    </xf>
    <xf numFmtId="14" fontId="11" fillId="0" borderId="0" xfId="0" applyNumberFormat="1" applyFont="1" applyAlignment="1">
      <alignment horizontal="left"/>
    </xf>
    <xf numFmtId="14" fontId="11" fillId="2" borderId="0" xfId="0" applyNumberFormat="1" applyFont="1" applyFill="1"/>
    <xf numFmtId="14" fontId="49" fillId="2" borderId="0" xfId="0" applyNumberFormat="1" applyFont="1" applyFill="1"/>
    <xf numFmtId="3" fontId="14" fillId="0" borderId="0" xfId="0" applyNumberFormat="1" applyFont="1" applyFill="1" applyBorder="1" applyAlignment="1">
      <alignment horizontal="center" vertical="center" wrapText="1"/>
    </xf>
    <xf numFmtId="3" fontId="11" fillId="0" borderId="4" xfId="0" applyNumberFormat="1" applyFont="1" applyFill="1" applyBorder="1" applyAlignment="1">
      <alignment horizontal="center" vertical="center" wrapText="1"/>
    </xf>
    <xf numFmtId="3" fontId="13" fillId="3" borderId="0" xfId="2" applyNumberFormat="1" applyFont="1" applyFill="1" applyAlignment="1">
      <alignment horizontal="center" vertical="center" wrapText="1"/>
    </xf>
    <xf numFmtId="3" fontId="11" fillId="0" borderId="0" xfId="8" applyNumberFormat="1" applyFont="1" applyFill="1" applyBorder="1" applyAlignment="1">
      <alignment horizontal="center" vertical="center" wrapText="1"/>
    </xf>
    <xf numFmtId="3" fontId="13" fillId="0" borderId="0" xfId="2" applyNumberFormat="1" applyFont="1" applyAlignment="1">
      <alignment horizontal="center" vertical="center"/>
    </xf>
    <xf numFmtId="3" fontId="13" fillId="3" borderId="0" xfId="2" applyNumberFormat="1" applyFont="1" applyFill="1" applyAlignment="1">
      <alignment horizontal="center" vertical="center"/>
    </xf>
    <xf numFmtId="3" fontId="14" fillId="0" borderId="9" xfId="2" applyNumberFormat="1" applyFont="1" applyBorder="1" applyAlignment="1">
      <alignment horizontal="center" vertical="center"/>
    </xf>
    <xf numFmtId="3" fontId="14" fillId="0" borderId="0" xfId="2" applyNumberFormat="1" applyFont="1" applyAlignment="1">
      <alignment horizontal="center" vertical="center"/>
    </xf>
    <xf numFmtId="3" fontId="14" fillId="0" borderId="3" xfId="2" applyNumberFormat="1" applyFont="1" applyBorder="1" applyAlignment="1">
      <alignment horizontal="center" vertical="center"/>
    </xf>
    <xf numFmtId="10" fontId="13" fillId="2" borderId="0" xfId="1" applyNumberFormat="1" applyFont="1" applyFill="1" applyBorder="1"/>
    <xf numFmtId="10" fontId="13" fillId="2" borderId="0" xfId="1" applyNumberFormat="1" applyFont="1" applyFill="1" applyBorder="1" applyAlignment="1">
      <alignment horizontal="center" vertical="center"/>
    </xf>
    <xf numFmtId="10" fontId="13" fillId="2" borderId="3" xfId="1" applyNumberFormat="1" applyFont="1" applyFill="1" applyBorder="1"/>
    <xf numFmtId="10" fontId="13" fillId="2" borderId="3" xfId="1" applyNumberFormat="1" applyFont="1" applyFill="1" applyBorder="1" applyAlignment="1">
      <alignment horizontal="center" vertical="center"/>
    </xf>
    <xf numFmtId="9" fontId="14" fillId="2" borderId="0" xfId="1" applyFont="1" applyFill="1" applyAlignment="1">
      <alignment horizontal="right" vertical="center" wrapText="1"/>
    </xf>
    <xf numFmtId="9" fontId="14" fillId="2" borderId="0" xfId="1" applyFont="1" applyFill="1" applyAlignment="1">
      <alignment horizontal="right" vertical="center"/>
    </xf>
    <xf numFmtId="9" fontId="13" fillId="0" borderId="0" xfId="1" applyFont="1" applyAlignment="1">
      <alignment horizontal="right" vertical="center" wrapText="1"/>
    </xf>
    <xf numFmtId="9" fontId="14" fillId="0" borderId="0" xfId="1" applyFont="1" applyAlignment="1">
      <alignment horizontal="right" vertical="center"/>
    </xf>
    <xf numFmtId="9" fontId="14" fillId="4" borderId="0" xfId="1" applyFont="1" applyFill="1" applyAlignment="1">
      <alignment horizontal="right" vertical="center" wrapText="1"/>
    </xf>
    <xf numFmtId="9" fontId="14" fillId="0" borderId="0" xfId="1" applyFont="1" applyAlignment="1">
      <alignment horizontal="right" vertical="center" wrapText="1"/>
    </xf>
    <xf numFmtId="9" fontId="14" fillId="2" borderId="3" xfId="1" applyFont="1" applyFill="1" applyBorder="1" applyAlignment="1">
      <alignment horizontal="right" vertical="center"/>
    </xf>
    <xf numFmtId="9" fontId="14" fillId="4" borderId="3" xfId="1" applyFont="1" applyFill="1" applyBorder="1" applyAlignment="1">
      <alignment horizontal="right" vertical="center" wrapText="1"/>
    </xf>
    <xf numFmtId="9" fontId="14" fillId="2" borderId="3" xfId="1" applyFont="1" applyFill="1" applyBorder="1" applyAlignment="1">
      <alignment horizontal="right" vertical="center" wrapText="1"/>
    </xf>
    <xf numFmtId="1" fontId="59" fillId="2" borderId="0" xfId="0" applyNumberFormat="1" applyFont="1" applyFill="1" applyAlignment="1">
      <alignment horizontal="right" vertical="center" wrapText="1"/>
    </xf>
    <xf numFmtId="1" fontId="13" fillId="2" borderId="0" xfId="10" applyNumberFormat="1" applyFont="1" applyFill="1" applyAlignment="1">
      <alignment horizontal="right" vertical="center"/>
    </xf>
    <xf numFmtId="1" fontId="59" fillId="0" borderId="0" xfId="0" applyNumberFormat="1" applyFont="1" applyAlignment="1">
      <alignment horizontal="right" vertical="center" wrapText="1"/>
    </xf>
    <xf numFmtId="1" fontId="59" fillId="4" borderId="0" xfId="0" applyNumberFormat="1" applyFont="1" applyFill="1" applyAlignment="1">
      <alignment horizontal="right" vertical="center" wrapText="1"/>
    </xf>
    <xf numFmtId="1" fontId="13" fillId="0" borderId="0" xfId="10" applyNumberFormat="1" applyFont="1" applyAlignment="1">
      <alignment horizontal="right" vertical="center"/>
    </xf>
    <xf numFmtId="0" fontId="11" fillId="0" borderId="2" xfId="75" applyFont="1" applyFill="1" applyBorder="1" applyAlignment="1">
      <alignment vertical="top"/>
    </xf>
    <xf numFmtId="0" fontId="14" fillId="0" borderId="2" xfId="76" quotePrefix="1" applyFont="1" applyBorder="1" applyAlignment="1">
      <alignment horizontal="center" vertical="top"/>
    </xf>
    <xf numFmtId="0" fontId="11" fillId="0" borderId="0" xfId="75" applyFont="1" applyFill="1" applyBorder="1" applyAlignment="1">
      <alignment vertical="top"/>
    </xf>
    <xf numFmtId="0" fontId="11" fillId="0" borderId="1" xfId="75" applyFont="1" applyFill="1" applyBorder="1" applyAlignment="1">
      <alignment horizontal="center" vertical="center" wrapText="1"/>
    </xf>
    <xf numFmtId="3" fontId="14" fillId="0" borderId="2" xfId="77" applyFont="1" applyFill="1" applyBorder="1" applyAlignment="1">
      <alignment horizontal="center" vertical="top"/>
      <protection locked="0"/>
    </xf>
    <xf numFmtId="49" fontId="14" fillId="0" borderId="0" xfId="76" quotePrefix="1" applyNumberFormat="1" applyFont="1" applyAlignment="1">
      <alignment horizontal="left" vertical="center"/>
    </xf>
    <xf numFmtId="0" fontId="14" fillId="0" borderId="0" xfId="76" applyFont="1" applyAlignment="1">
      <alignment horizontal="left" vertical="center" wrapText="1" indent="1"/>
    </xf>
    <xf numFmtId="3" fontId="14" fillId="2" borderId="0" xfId="77" applyFont="1" applyFill="1" applyBorder="1">
      <alignment horizontal="right" vertical="center"/>
      <protection locked="0"/>
    </xf>
    <xf numFmtId="0" fontId="14" fillId="0" borderId="0" xfId="76" applyFont="1" applyAlignment="1">
      <alignment horizontal="left" vertical="center" wrapText="1" indent="3"/>
    </xf>
    <xf numFmtId="10" fontId="14" fillId="0" borderId="0" xfId="1" applyNumberFormat="1" applyFont="1" applyFill="1" applyBorder="1" applyAlignment="1" applyProtection="1">
      <alignment horizontal="right" vertical="center"/>
      <protection locked="0"/>
    </xf>
    <xf numFmtId="3" fontId="14" fillId="0" borderId="0" xfId="77" applyFont="1" applyFill="1" applyBorder="1">
      <alignment horizontal="right" vertical="center"/>
      <protection locked="0"/>
    </xf>
    <xf numFmtId="3" fontId="14" fillId="3" borderId="0" xfId="77" applyFont="1" applyFill="1" applyBorder="1">
      <alignment horizontal="right" vertical="center"/>
      <protection locked="0"/>
    </xf>
    <xf numFmtId="3" fontId="62" fillId="0" borderId="0" xfId="77" applyFont="1" applyFill="1" applyBorder="1" applyAlignment="1">
      <alignment horizontal="right" vertical="top"/>
      <protection locked="0"/>
    </xf>
    <xf numFmtId="10" fontId="14" fillId="0" borderId="0" xfId="1" applyNumberFormat="1" applyFont="1" applyFill="1" applyBorder="1" applyAlignment="1" applyProtection="1">
      <alignment horizontal="right" vertical="top"/>
      <protection locked="0"/>
    </xf>
    <xf numFmtId="49" fontId="14" fillId="0" borderId="3" xfId="76" quotePrefix="1" applyNumberFormat="1" applyFont="1" applyBorder="1" applyAlignment="1">
      <alignment horizontal="left" vertical="center"/>
    </xf>
    <xf numFmtId="0" fontId="14" fillId="0" borderId="3" xfId="76" applyFont="1" applyBorder="1" applyAlignment="1">
      <alignment horizontal="left" vertical="center" wrapText="1" indent="3"/>
    </xf>
    <xf numFmtId="10" fontId="14" fillId="0" borderId="3" xfId="1" applyNumberFormat="1" applyFont="1" applyFill="1" applyBorder="1" applyAlignment="1" applyProtection="1">
      <alignment horizontal="right" vertical="top"/>
      <protection locked="0"/>
    </xf>
    <xf numFmtId="0" fontId="14" fillId="0" borderId="0" xfId="74" applyFont="1" applyAlignment="1">
      <alignment vertical="top"/>
    </xf>
    <xf numFmtId="0" fontId="62" fillId="0" borderId="0" xfId="74" applyFont="1" applyAlignment="1">
      <alignment vertical="top"/>
    </xf>
    <xf numFmtId="0" fontId="63" fillId="0" borderId="0" xfId="0" applyFont="1"/>
    <xf numFmtId="0" fontId="25" fillId="0" borderId="0" xfId="74" applyFont="1" applyAlignment="1">
      <alignment vertical="top" wrapText="1"/>
    </xf>
    <xf numFmtId="0" fontId="62" fillId="8" borderId="0" xfId="74" applyFont="1" applyFill="1" applyAlignment="1">
      <alignment vertical="top"/>
    </xf>
    <xf numFmtId="0" fontId="25" fillId="0" borderId="0" xfId="75" applyFont="1" applyFill="1" applyBorder="1" applyAlignment="1">
      <alignment vertical="top"/>
    </xf>
    <xf numFmtId="14" fontId="11" fillId="0" borderId="0" xfId="74" applyNumberFormat="1" applyFont="1" applyAlignment="1">
      <alignment vertical="top"/>
    </xf>
    <xf numFmtId="9" fontId="46" fillId="0" borderId="0" xfId="1" applyFont="1" applyAlignment="1">
      <alignment horizontal="center" vertical="center"/>
    </xf>
    <xf numFmtId="9" fontId="35" fillId="0" borderId="0" xfId="1" applyFont="1"/>
    <xf numFmtId="9" fontId="14" fillId="0" borderId="0" xfId="1" applyFont="1" applyAlignment="1">
      <alignment horizontal="center" vertical="center"/>
    </xf>
    <xf numFmtId="9" fontId="48" fillId="0" borderId="3" xfId="1" applyFont="1" applyBorder="1" applyAlignment="1">
      <alignment horizontal="center"/>
    </xf>
    <xf numFmtId="0" fontId="11" fillId="2" borderId="2" xfId="0" applyFont="1" applyFill="1" applyBorder="1" applyAlignment="1">
      <alignment vertical="center" wrapText="1"/>
    </xf>
    <xf numFmtId="0" fontId="11" fillId="2" borderId="0" xfId="0" applyFont="1" applyFill="1" applyAlignment="1">
      <alignment vertical="center" wrapText="1"/>
    </xf>
    <xf numFmtId="0" fontId="11" fillId="2" borderId="0" xfId="0" applyFont="1" applyFill="1" applyAlignment="1">
      <alignment horizontal="center" vertical="center" wrapText="1"/>
    </xf>
    <xf numFmtId="0" fontId="12" fillId="2" borderId="2"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3" xfId="0" applyFont="1" applyFill="1" applyBorder="1" applyAlignment="1">
      <alignment horizontal="center" vertical="center" wrapText="1"/>
    </xf>
    <xf numFmtId="3" fontId="35" fillId="2" borderId="0" xfId="10" applyNumberFormat="1" applyFont="1" applyFill="1" applyAlignment="1">
      <alignment horizontal="center" vertical="center" wrapText="1"/>
    </xf>
    <xf numFmtId="3" fontId="35" fillId="2" borderId="0" xfId="0" applyNumberFormat="1" applyFont="1" applyFill="1" applyAlignment="1">
      <alignment horizontal="center" vertical="center" wrapText="1"/>
    </xf>
    <xf numFmtId="3" fontId="35" fillId="4" borderId="0" xfId="0" applyNumberFormat="1" applyFont="1" applyFill="1" applyAlignment="1">
      <alignment horizontal="center" vertical="center" wrapText="1"/>
    </xf>
    <xf numFmtId="3" fontId="35" fillId="0" borderId="0" xfId="0" applyNumberFormat="1" applyFont="1" applyAlignment="1">
      <alignment horizontal="center" vertical="center" wrapText="1"/>
    </xf>
    <xf numFmtId="3" fontId="35" fillId="2" borderId="3" xfId="0" applyNumberFormat="1" applyFont="1" applyFill="1" applyBorder="1" applyAlignment="1">
      <alignment horizontal="center" vertical="center" wrapText="1"/>
    </xf>
    <xf numFmtId="3" fontId="35" fillId="4" borderId="3" xfId="0" applyNumberFormat="1" applyFont="1" applyFill="1" applyBorder="1" applyAlignment="1">
      <alignment horizontal="center" vertical="center" wrapText="1"/>
    </xf>
    <xf numFmtId="9" fontId="14" fillId="2" borderId="0" xfId="10" applyNumberFormat="1" applyFont="1" applyFill="1" applyAlignment="1">
      <alignment horizontal="center" vertical="center" wrapText="1"/>
    </xf>
    <xf numFmtId="9" fontId="35" fillId="2" borderId="0" xfId="10" applyNumberFormat="1" applyFont="1" applyFill="1" applyAlignment="1">
      <alignment horizontal="center" vertical="center" wrapText="1"/>
    </xf>
    <xf numFmtId="9" fontId="35" fillId="2" borderId="0" xfId="0" applyNumberFormat="1" applyFont="1" applyFill="1" applyAlignment="1">
      <alignment horizontal="center" vertical="center" wrapText="1"/>
    </xf>
    <xf numFmtId="9" fontId="35" fillId="0" borderId="0" xfId="0" applyNumberFormat="1" applyFont="1" applyAlignment="1">
      <alignment horizontal="center" vertical="center" wrapText="1"/>
    </xf>
    <xf numFmtId="9" fontId="35" fillId="2" borderId="3" xfId="0" applyNumberFormat="1" applyFont="1" applyFill="1" applyBorder="1" applyAlignment="1">
      <alignment horizontal="center" vertical="center" wrapText="1"/>
    </xf>
    <xf numFmtId="0" fontId="13" fillId="0" borderId="2" xfId="11" applyFont="1" applyBorder="1" applyAlignment="1">
      <alignment vertical="center" wrapText="1"/>
    </xf>
    <xf numFmtId="17" fontId="13" fillId="0" borderId="2" xfId="0" applyNumberFormat="1" applyFont="1" applyBorder="1" applyAlignment="1">
      <alignment horizontal="center" vertical="center"/>
    </xf>
    <xf numFmtId="3" fontId="13" fillId="0" borderId="2" xfId="0" applyNumberFormat="1" applyFont="1" applyBorder="1" applyAlignment="1">
      <alignment horizontal="center" vertical="center"/>
    </xf>
    <xf numFmtId="0" fontId="20" fillId="0" borderId="2" xfId="0" applyFont="1" applyBorder="1" applyAlignment="1">
      <alignment horizontal="left" vertical="center" wrapText="1"/>
    </xf>
    <xf numFmtId="0" fontId="13" fillId="0" borderId="2" xfId="11" applyFont="1" applyBorder="1" applyAlignment="1">
      <alignment horizontal="center" vertical="center" wrapText="1"/>
    </xf>
    <xf numFmtId="9" fontId="13" fillId="0" borderId="2" xfId="1" applyFont="1" applyBorder="1" applyAlignment="1">
      <alignment horizontal="center" vertical="center" wrapText="1"/>
    </xf>
    <xf numFmtId="0" fontId="12" fillId="0" borderId="2" xfId="11" applyFont="1" applyBorder="1" applyAlignment="1">
      <alignment horizontal="center" vertical="center" wrapText="1"/>
    </xf>
    <xf numFmtId="0" fontId="13" fillId="0" borderId="37" xfId="11" applyFont="1" applyBorder="1" applyAlignment="1">
      <alignment vertical="center" wrapText="1"/>
    </xf>
    <xf numFmtId="0" fontId="13" fillId="0" borderId="37" xfId="0" applyFont="1" applyBorder="1" applyAlignment="1">
      <alignment horizontal="center" vertical="center" wrapText="1"/>
    </xf>
    <xf numFmtId="1" fontId="13" fillId="0" borderId="37" xfId="0" applyNumberFormat="1" applyFont="1" applyBorder="1" applyAlignment="1">
      <alignment horizontal="center" vertical="center"/>
    </xf>
    <xf numFmtId="0" fontId="13" fillId="0" borderId="37" xfId="11" applyFont="1" applyBorder="1" applyAlignment="1">
      <alignment horizontal="center" vertical="center" wrapText="1"/>
    </xf>
    <xf numFmtId="9" fontId="13" fillId="0" borderId="37" xfId="1" applyFont="1" applyBorder="1" applyAlignment="1">
      <alignment horizontal="center" vertical="center" wrapText="1"/>
    </xf>
    <xf numFmtId="0" fontId="22" fillId="0" borderId="37" xfId="11" applyFont="1" applyBorder="1" applyAlignment="1">
      <alignment horizontal="center" vertical="center" wrapText="1"/>
    </xf>
    <xf numFmtId="0" fontId="13" fillId="0" borderId="36" xfId="0" applyFont="1" applyBorder="1" applyAlignment="1">
      <alignment horizontal="center" vertical="center" wrapText="1"/>
    </xf>
    <xf numFmtId="1" fontId="13" fillId="0" borderId="36" xfId="0" applyNumberFormat="1" applyFont="1" applyBorder="1" applyAlignment="1">
      <alignment horizontal="center" vertical="center"/>
    </xf>
    <xf numFmtId="0" fontId="13" fillId="0" borderId="36" xfId="11" applyFont="1" applyBorder="1" applyAlignment="1">
      <alignment vertical="center" wrapText="1"/>
    </xf>
    <xf numFmtId="0" fontId="13" fillId="0" borderId="36" xfId="11" applyFont="1" applyBorder="1" applyAlignment="1">
      <alignment horizontal="center" vertical="center" wrapText="1"/>
    </xf>
    <xf numFmtId="9" fontId="13" fillId="0" borderId="36" xfId="1" applyFont="1" applyBorder="1" applyAlignment="1">
      <alignment horizontal="center" vertical="center" wrapText="1"/>
    </xf>
    <xf numFmtId="0" fontId="22" fillId="0" borderId="36" xfId="11" applyFont="1" applyBorder="1" applyAlignment="1">
      <alignment horizontal="center" vertical="center" wrapText="1"/>
    </xf>
    <xf numFmtId="0" fontId="13" fillId="0" borderId="3" xfId="0" applyFont="1" applyBorder="1" applyAlignment="1">
      <alignment horizontal="left" vertical="center" wrapText="1"/>
    </xf>
    <xf numFmtId="0" fontId="13" fillId="0" borderId="3" xfId="0" applyFont="1" applyBorder="1" applyAlignment="1">
      <alignment horizontal="center" vertical="center" wrapText="1"/>
    </xf>
    <xf numFmtId="0" fontId="40" fillId="0" borderId="3" xfId="0" applyFont="1" applyBorder="1" applyAlignment="1">
      <alignment horizontal="center" vertical="center" wrapText="1"/>
    </xf>
    <xf numFmtId="0" fontId="37" fillId="0" borderId="0" xfId="0" applyFont="1" applyAlignment="1">
      <alignment horizontal="left" vertical="center" wrapText="1"/>
    </xf>
    <xf numFmtId="0" fontId="37" fillId="0" borderId="0" xfId="0" applyFont="1" applyAlignment="1">
      <alignment horizontal="center" vertical="center" wrapText="1"/>
    </xf>
    <xf numFmtId="0" fontId="40" fillId="0" borderId="0" xfId="0" applyFont="1" applyAlignment="1">
      <alignment horizontal="center" vertical="center" wrapText="1"/>
    </xf>
    <xf numFmtId="0" fontId="13" fillId="0" borderId="0" xfId="0" applyFont="1" applyAlignment="1">
      <alignment vertical="center"/>
    </xf>
    <xf numFmtId="0" fontId="16" fillId="5" borderId="0" xfId="0" applyFont="1" applyFill="1" applyAlignment="1">
      <alignment horizontal="left" vertical="center" wrapText="1"/>
    </xf>
    <xf numFmtId="0" fontId="16" fillId="4" borderId="0" xfId="0" applyFont="1" applyFill="1" applyAlignment="1">
      <alignment horizontal="left" vertical="center" wrapText="1" indent="1"/>
    </xf>
    <xf numFmtId="0" fontId="44" fillId="2" borderId="0" xfId="0" applyFont="1" applyFill="1" applyAlignment="1">
      <alignment horizontal="left" vertical="center" wrapText="1" indent="1"/>
    </xf>
    <xf numFmtId="0" fontId="44" fillId="4" borderId="0" xfId="0" applyFont="1" applyFill="1" applyAlignment="1">
      <alignment vertical="center" wrapText="1"/>
    </xf>
    <xf numFmtId="0" fontId="16" fillId="4" borderId="0" xfId="0" applyFont="1" applyFill="1" applyAlignment="1">
      <alignment vertical="center" wrapText="1"/>
    </xf>
    <xf numFmtId="0" fontId="16" fillId="2" borderId="0" xfId="0" applyFont="1" applyFill="1" applyAlignment="1">
      <alignment horizontal="left" vertical="center" wrapText="1"/>
    </xf>
    <xf numFmtId="0" fontId="12" fillId="0" borderId="0" xfId="0" applyFont="1" applyAlignment="1">
      <alignment vertical="center"/>
    </xf>
    <xf numFmtId="0" fontId="12" fillId="2" borderId="0" xfId="0" applyFont="1" applyFill="1"/>
    <xf numFmtId="0" fontId="13" fillId="2" borderId="0" xfId="0" applyFont="1" applyFill="1" applyAlignment="1">
      <alignment vertical="center" wrapText="1"/>
    </xf>
    <xf numFmtId="0" fontId="14" fillId="2" borderId="35" xfId="11" applyFont="1" applyFill="1" applyBorder="1"/>
    <xf numFmtId="4" fontId="14" fillId="2" borderId="37" xfId="0" applyNumberFormat="1" applyFont="1" applyFill="1" applyBorder="1" applyAlignment="1">
      <alignment horizontal="center" vertical="center"/>
    </xf>
    <xf numFmtId="0" fontId="14" fillId="0" borderId="37" xfId="0" applyFont="1" applyBorder="1" applyAlignment="1">
      <alignment horizontal="center" vertical="center" wrapText="1"/>
    </xf>
    <xf numFmtId="0" fontId="14" fillId="2" borderId="37" xfId="0" applyFont="1" applyFill="1" applyBorder="1" applyAlignment="1">
      <alignment horizontal="center" vertical="center" wrapText="1"/>
    </xf>
    <xf numFmtId="0" fontId="14" fillId="2" borderId="36" xfId="11" applyFont="1" applyFill="1" applyBorder="1" applyAlignment="1">
      <alignment horizontal="center" vertical="center"/>
    </xf>
    <xf numFmtId="0" fontId="14" fillId="0" borderId="36" xfId="0" applyFont="1" applyBorder="1" applyAlignment="1">
      <alignment horizontal="center" vertical="center"/>
    </xf>
    <xf numFmtId="0" fontId="14" fillId="2" borderId="36" xfId="0" applyFont="1" applyFill="1" applyBorder="1" applyAlignment="1">
      <alignment horizontal="center" vertical="center"/>
    </xf>
    <xf numFmtId="0" fontId="14" fillId="2" borderId="37" xfId="11" applyFont="1" applyFill="1" applyBorder="1" applyAlignment="1">
      <alignment horizontal="center" vertical="center"/>
    </xf>
    <xf numFmtId="0" fontId="14" fillId="0" borderId="37" xfId="0" applyFont="1" applyBorder="1" applyAlignment="1">
      <alignment horizontal="center" vertical="center"/>
    </xf>
    <xf numFmtId="0" fontId="14" fillId="2" borderId="37" xfId="0" applyFont="1" applyFill="1" applyBorder="1" applyAlignment="1">
      <alignment horizontal="center" vertical="center"/>
    </xf>
    <xf numFmtId="0" fontId="14" fillId="2" borderId="0" xfId="11" applyFont="1" applyFill="1" applyAlignment="1">
      <alignment horizontal="center" vertical="center"/>
    </xf>
    <xf numFmtId="0" fontId="14" fillId="0" borderId="0" xfId="0" applyFont="1" applyAlignment="1">
      <alignment horizontal="center" vertical="center"/>
    </xf>
    <xf numFmtId="0" fontId="14" fillId="2" borderId="0" xfId="0" applyFont="1" applyFill="1" applyAlignment="1">
      <alignment horizontal="center" vertical="center"/>
    </xf>
    <xf numFmtId="0" fontId="14" fillId="2" borderId="38" xfId="11" applyFont="1" applyFill="1" applyBorder="1" applyAlignment="1">
      <alignment horizontal="center" vertical="center"/>
    </xf>
    <xf numFmtId="3" fontId="14" fillId="2" borderId="36" xfId="0" applyNumberFormat="1" applyFont="1" applyFill="1" applyBorder="1" applyAlignment="1">
      <alignment horizontal="center" vertical="center"/>
    </xf>
    <xf numFmtId="4" fontId="14" fillId="2" borderId="0" xfId="0" applyNumberFormat="1" applyFont="1" applyFill="1" applyAlignment="1">
      <alignment horizontal="center" vertical="center"/>
    </xf>
    <xf numFmtId="0" fontId="14" fillId="2" borderId="0" xfId="0" applyFont="1" applyFill="1" applyAlignment="1">
      <alignment horizontal="center" vertical="center" wrapText="1"/>
    </xf>
    <xf numFmtId="4" fontId="14" fillId="2" borderId="36" xfId="0" applyNumberFormat="1" applyFont="1" applyFill="1" applyBorder="1" applyAlignment="1">
      <alignment horizontal="center" vertical="center"/>
    </xf>
    <xf numFmtId="0" fontId="14" fillId="2" borderId="36" xfId="0" applyFont="1" applyFill="1" applyBorder="1" applyAlignment="1">
      <alignment horizontal="center" vertical="center" wrapText="1"/>
    </xf>
    <xf numFmtId="0" fontId="14" fillId="2" borderId="3" xfId="11" applyFont="1" applyFill="1" applyBorder="1"/>
    <xf numFmtId="0" fontId="64" fillId="0" borderId="0" xfId="0" applyFont="1"/>
    <xf numFmtId="0" fontId="59" fillId="0" borderId="0" xfId="0" applyFont="1"/>
    <xf numFmtId="0" fontId="65" fillId="0" borderId="0" xfId="0" applyFont="1" applyAlignment="1">
      <alignment horizontal="left"/>
    </xf>
    <xf numFmtId="0" fontId="0" fillId="0" borderId="0" xfId="0" applyAlignment="1">
      <alignment vertical="center"/>
    </xf>
    <xf numFmtId="0" fontId="64" fillId="0" borderId="0" xfId="0" applyFont="1" applyAlignment="1">
      <alignment horizontal="center"/>
    </xf>
    <xf numFmtId="0" fontId="59" fillId="0" borderId="30" xfId="0" applyFont="1" applyBorder="1" applyAlignment="1">
      <alignment horizontal="center" vertical="center" wrapText="1"/>
    </xf>
    <xf numFmtId="0" fontId="64" fillId="3" borderId="30" xfId="0" applyFont="1" applyFill="1" applyBorder="1" applyAlignment="1">
      <alignment horizontal="center" vertical="center"/>
    </xf>
    <xf numFmtId="0" fontId="66" fillId="10" borderId="30" xfId="0" applyFont="1" applyFill="1" applyBorder="1" applyAlignment="1">
      <alignment horizontal="center" vertical="center" wrapText="1"/>
    </xf>
    <xf numFmtId="0" fontId="66" fillId="0" borderId="30" xfId="0" applyFont="1" applyBorder="1" applyAlignment="1">
      <alignment horizontal="center" vertical="center" wrapText="1"/>
    </xf>
    <xf numFmtId="0" fontId="64" fillId="0" borderId="30" xfId="0" applyFont="1" applyBorder="1" applyAlignment="1">
      <alignment horizontal="center" vertical="center"/>
    </xf>
    <xf numFmtId="0" fontId="64" fillId="0" borderId="30" xfId="0" applyFont="1" applyBorder="1" applyAlignment="1">
      <alignment horizontal="justify" vertical="center" wrapText="1"/>
    </xf>
    <xf numFmtId="0" fontId="64" fillId="0" borderId="30" xfId="0" applyFont="1" applyBorder="1" applyAlignment="1">
      <alignment vertical="top" wrapText="1"/>
    </xf>
    <xf numFmtId="0" fontId="59" fillId="10" borderId="30" xfId="0" applyFont="1" applyFill="1" applyBorder="1" applyAlignment="1">
      <alignment horizontal="center" vertical="center" wrapText="1"/>
    </xf>
    <xf numFmtId="0" fontId="64" fillId="0" borderId="30" xfId="0" applyFont="1" applyBorder="1" applyAlignment="1">
      <alignment horizontal="center" vertical="center" wrapText="1"/>
    </xf>
    <xf numFmtId="0" fontId="66" fillId="3" borderId="30" xfId="0" applyFont="1" applyFill="1" applyBorder="1" applyAlignment="1">
      <alignment horizontal="center" vertical="center" wrapText="1"/>
    </xf>
    <xf numFmtId="0" fontId="64" fillId="0" borderId="30" xfId="0" quotePrefix="1" applyFont="1" applyBorder="1" applyAlignment="1">
      <alignment horizontal="left" vertical="top" wrapText="1"/>
    </xf>
    <xf numFmtId="0" fontId="64" fillId="10" borderId="30" xfId="0" applyFont="1" applyFill="1" applyBorder="1" applyAlignment="1">
      <alignment horizontal="center" vertical="center"/>
    </xf>
    <xf numFmtId="0" fontId="64" fillId="0" borderId="34" xfId="0" applyFont="1" applyBorder="1" applyAlignment="1">
      <alignment horizontal="left" vertical="top" wrapText="1"/>
    </xf>
    <xf numFmtId="0" fontId="64" fillId="0" borderId="46" xfId="0" applyFont="1" applyBorder="1"/>
    <xf numFmtId="0" fontId="64" fillId="0" borderId="30" xfId="0" applyFont="1" applyBorder="1"/>
    <xf numFmtId="0" fontId="64" fillId="10" borderId="30" xfId="0" applyFont="1" applyFill="1" applyBorder="1" applyAlignment="1">
      <alignment horizontal="center" vertical="center" wrapText="1"/>
    </xf>
    <xf numFmtId="0" fontId="64" fillId="0" borderId="47" xfId="0" applyFont="1" applyBorder="1"/>
    <xf numFmtId="0" fontId="64" fillId="0" borderId="30" xfId="0" applyFont="1" applyBorder="1" applyAlignment="1">
      <alignment horizontal="left" vertical="center" wrapText="1" indent="3"/>
    </xf>
    <xf numFmtId="0" fontId="64" fillId="0" borderId="30" xfId="0" applyFont="1" applyBorder="1" applyAlignment="1">
      <alignment horizontal="left" vertical="center" wrapText="1" indent="2"/>
    </xf>
    <xf numFmtId="0" fontId="64" fillId="0" borderId="51" xfId="0" applyFont="1" applyBorder="1" applyAlignment="1">
      <alignment horizontal="left" vertical="top" wrapText="1"/>
    </xf>
    <xf numFmtId="0" fontId="26" fillId="0" borderId="34" xfId="4" applyBorder="1" applyAlignment="1">
      <alignment horizontal="left" vertical="top" wrapText="1"/>
    </xf>
    <xf numFmtId="0" fontId="64" fillId="0" borderId="52" xfId="0" applyFont="1" applyBorder="1"/>
    <xf numFmtId="0" fontId="64" fillId="0" borderId="53" xfId="0" quotePrefix="1" applyFont="1" applyBorder="1" applyAlignment="1">
      <alignment horizontal="left" vertical="center" wrapText="1"/>
    </xf>
    <xf numFmtId="0" fontId="67" fillId="0" borderId="54" xfId="0" quotePrefix="1" applyFont="1" applyBorder="1" applyAlignment="1">
      <alignment horizontal="left" vertical="center" wrapText="1"/>
    </xf>
    <xf numFmtId="0" fontId="64" fillId="0" borderId="34" xfId="0" applyFont="1" applyBorder="1" applyAlignment="1">
      <alignment wrapText="1"/>
    </xf>
    <xf numFmtId="0" fontId="64" fillId="0" borderId="34" xfId="0" applyFont="1" applyBorder="1" applyAlignment="1">
      <alignment horizontal="justify" vertical="center" wrapText="1"/>
    </xf>
    <xf numFmtId="0" fontId="64" fillId="0" borderId="36" xfId="0" applyFont="1" applyBorder="1"/>
    <xf numFmtId="0" fontId="64" fillId="0" borderId="0" xfId="0" applyFont="1" applyAlignment="1">
      <alignment horizontal="center" vertical="center"/>
    </xf>
    <xf numFmtId="0" fontId="0" fillId="0" borderId="0" xfId="0" applyAlignment="1">
      <alignment horizontal="center"/>
    </xf>
    <xf numFmtId="0" fontId="68" fillId="10" borderId="30" xfId="0" applyFont="1" applyFill="1" applyBorder="1" applyAlignment="1">
      <alignment horizontal="center" vertical="center" wrapText="1"/>
    </xf>
    <xf numFmtId="0" fontId="69" fillId="10" borderId="30" xfId="0" applyFont="1" applyFill="1" applyBorder="1" applyAlignment="1">
      <alignment horizontal="center" vertical="center" wrapText="1"/>
    </xf>
    <xf numFmtId="0" fontId="70" fillId="0" borderId="30" xfId="0" applyFont="1" applyBorder="1" applyAlignment="1">
      <alignment wrapText="1"/>
    </xf>
    <xf numFmtId="0" fontId="26" fillId="0" borderId="30" xfId="4" applyBorder="1" applyAlignment="1">
      <alignment wrapText="1"/>
    </xf>
    <xf numFmtId="0" fontId="59" fillId="0" borderId="30" xfId="0" applyFont="1" applyBorder="1" applyAlignment="1">
      <alignment horizontal="left" vertical="center" wrapText="1" indent="3"/>
    </xf>
    <xf numFmtId="0" fontId="59" fillId="0" borderId="30" xfId="0" applyFont="1" applyBorder="1" applyAlignment="1">
      <alignment horizontal="left" vertical="center" wrapText="1" indent="4"/>
    </xf>
    <xf numFmtId="0" fontId="70" fillId="3" borderId="34" xfId="0" applyFont="1" applyFill="1" applyBorder="1"/>
    <xf numFmtId="14" fontId="27" fillId="2" borderId="5" xfId="0" applyNumberFormat="1" applyFont="1" applyFill="1" applyBorder="1" applyAlignment="1">
      <alignment horizontal="center"/>
    </xf>
    <xf numFmtId="0" fontId="12" fillId="0" borderId="0" xfId="0" applyFont="1" applyFill="1" applyBorder="1" applyAlignment="1">
      <alignment horizontal="left" wrapText="1"/>
    </xf>
    <xf numFmtId="0" fontId="12" fillId="0" borderId="0" xfId="0" applyFont="1" applyFill="1" applyBorder="1" applyAlignment="1">
      <alignment horizontal="left"/>
    </xf>
    <xf numFmtId="0" fontId="7" fillId="0" borderId="0" xfId="0" applyNumberFormat="1" applyFont="1" applyFill="1" applyAlignment="1">
      <alignment horizontal="left" vertical="center" wrapText="1"/>
    </xf>
    <xf numFmtId="0" fontId="11" fillId="0" borderId="6"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3" fillId="0" borderId="0" xfId="0" applyFont="1" applyAlignment="1">
      <alignment horizontal="left" wrapText="1"/>
    </xf>
    <xf numFmtId="14" fontId="12" fillId="0" borderId="3" xfId="0" applyNumberFormat="1" applyFont="1" applyBorder="1" applyAlignment="1">
      <alignment horizontal="left"/>
    </xf>
    <xf numFmtId="0" fontId="14" fillId="0" borderId="0" xfId="0" applyFont="1" applyFill="1" applyBorder="1" applyAlignment="1">
      <alignment horizontal="left" wrapText="1"/>
    </xf>
    <xf numFmtId="0" fontId="14" fillId="0" borderId="0" xfId="0" applyFont="1" applyFill="1" applyBorder="1" applyAlignment="1">
      <alignment horizontal="left" vertical="center" wrapText="1"/>
    </xf>
    <xf numFmtId="0" fontId="11" fillId="0" borderId="5" xfId="0" applyFont="1" applyFill="1" applyBorder="1" applyAlignment="1">
      <alignment horizontal="center" vertical="center" wrapText="1"/>
    </xf>
    <xf numFmtId="0" fontId="25" fillId="0" borderId="0" xfId="0" applyFont="1" applyFill="1" applyBorder="1" applyAlignment="1">
      <alignment horizontal="left" vertical="center" wrapText="1"/>
    </xf>
    <xf numFmtId="0" fontId="25" fillId="0" borderId="11" xfId="0" applyFont="1" applyFill="1" applyBorder="1" applyAlignment="1">
      <alignment horizontal="left" vertical="center" wrapText="1"/>
    </xf>
    <xf numFmtId="0" fontId="11" fillId="0" borderId="2" xfId="2" applyFont="1" applyFill="1" applyBorder="1" applyAlignment="1">
      <alignment horizontal="center" vertical="center"/>
    </xf>
    <xf numFmtId="0" fontId="11" fillId="0" borderId="3" xfId="2" applyFont="1" applyFill="1" applyBorder="1" applyAlignment="1">
      <alignment horizontal="center" vertical="center"/>
    </xf>
    <xf numFmtId="0" fontId="13" fillId="0" borderId="2" xfId="0" applyFont="1" applyBorder="1" applyAlignment="1">
      <alignment horizontal="left" wrapText="1"/>
    </xf>
    <xf numFmtId="14" fontId="11" fillId="0" borderId="2" xfId="2" applyNumberFormat="1" applyFont="1" applyFill="1" applyBorder="1" applyAlignment="1">
      <alignment horizontal="center" vertical="center" wrapText="1"/>
    </xf>
    <xf numFmtId="0" fontId="11" fillId="0" borderId="3" xfId="2" applyFont="1" applyFill="1" applyBorder="1" applyAlignment="1">
      <alignment horizontal="center" vertical="center" wrapText="1"/>
    </xf>
    <xf numFmtId="0" fontId="11" fillId="0" borderId="2" xfId="2" applyFont="1" applyFill="1" applyBorder="1" applyAlignment="1">
      <alignment horizontal="center" vertical="center" wrapText="1"/>
    </xf>
    <xf numFmtId="0" fontId="13" fillId="2" borderId="0" xfId="0" applyFont="1" applyFill="1" applyAlignment="1">
      <alignment horizontal="left" vertical="center" wrapText="1"/>
    </xf>
    <xf numFmtId="0" fontId="11" fillId="0" borderId="2" xfId="75" applyFont="1" applyFill="1" applyBorder="1" applyAlignment="1">
      <alignment horizontal="center" vertical="center"/>
    </xf>
    <xf numFmtId="0" fontId="11" fillId="0" borderId="0" xfId="75" applyFont="1" applyFill="1" applyBorder="1" applyAlignment="1">
      <alignment horizontal="center" vertical="center"/>
    </xf>
    <xf numFmtId="0" fontId="25" fillId="0" borderId="2" xfId="0" applyFont="1" applyBorder="1" applyAlignment="1">
      <alignment horizontal="left" vertical="center" wrapText="1" indent="1"/>
    </xf>
    <xf numFmtId="0" fontId="25" fillId="0" borderId="0" xfId="0" applyFont="1" applyAlignment="1">
      <alignment horizontal="left" vertical="center" wrapText="1" indent="1"/>
    </xf>
    <xf numFmtId="0" fontId="28" fillId="0" borderId="0" xfId="0" applyNumberFormat="1" applyFont="1" applyFill="1" applyAlignment="1">
      <alignment horizontal="left" vertical="center" wrapText="1"/>
    </xf>
    <xf numFmtId="0" fontId="14" fillId="0" borderId="0" xfId="0" applyFont="1" applyAlignment="1">
      <alignment horizontal="left" wrapText="1"/>
    </xf>
    <xf numFmtId="0" fontId="25" fillId="0" borderId="0" xfId="0" applyFont="1" applyFill="1" applyBorder="1" applyAlignment="1">
      <alignment horizontal="left" vertical="center"/>
    </xf>
    <xf numFmtId="0" fontId="11" fillId="0" borderId="11" xfId="0" applyFont="1" applyFill="1" applyBorder="1" applyAlignment="1">
      <alignment horizontal="left" vertical="center" wrapText="1"/>
    </xf>
    <xf numFmtId="0" fontId="12" fillId="0" borderId="13" xfId="0" applyFont="1" applyBorder="1" applyAlignment="1">
      <alignment horizontal="center" vertical="center" wrapText="1"/>
    </xf>
    <xf numFmtId="0" fontId="12" fillId="0" borderId="13" xfId="0" applyFont="1" applyBorder="1" applyAlignment="1">
      <alignment horizontal="center" vertical="center"/>
    </xf>
    <xf numFmtId="0" fontId="12" fillId="0" borderId="6" xfId="0" applyFont="1" applyFill="1" applyBorder="1" applyAlignment="1">
      <alignment horizontal="left" vertical="center" wrapText="1"/>
    </xf>
    <xf numFmtId="0" fontId="12" fillId="0" borderId="11" xfId="0" applyFont="1" applyFill="1" applyBorder="1" applyAlignment="1">
      <alignment horizontal="left"/>
    </xf>
    <xf numFmtId="0" fontId="12" fillId="0" borderId="6" xfId="0" applyFont="1" applyBorder="1" applyAlignment="1">
      <alignment horizontal="center" vertical="center" wrapText="1"/>
    </xf>
    <xf numFmtId="14" fontId="12" fillId="0" borderId="0" xfId="0" applyNumberFormat="1" applyFont="1" applyBorder="1" applyAlignment="1">
      <alignment horizontal="left"/>
    </xf>
    <xf numFmtId="0" fontId="12" fillId="0" borderId="6" xfId="0" applyFont="1" applyBorder="1" applyAlignment="1">
      <alignment horizontal="center" vertical="center"/>
    </xf>
    <xf numFmtId="0" fontId="12" fillId="0" borderId="8" xfId="0" applyFont="1" applyBorder="1" applyAlignment="1">
      <alignment horizontal="center" vertical="center"/>
    </xf>
    <xf numFmtId="0" fontId="11" fillId="0" borderId="2" xfId="2" applyFont="1" applyBorder="1" applyAlignment="1">
      <alignment horizontal="center" vertical="center" wrapText="1"/>
    </xf>
    <xf numFmtId="0" fontId="11" fillId="0" borderId="0" xfId="2" applyFont="1" applyBorder="1" applyAlignment="1">
      <alignment horizontal="center" vertical="center" wrapText="1"/>
    </xf>
    <xf numFmtId="0" fontId="11" fillId="0" borderId="3" xfId="2" applyFont="1" applyBorder="1" applyAlignment="1">
      <alignment horizontal="center" vertical="center" wrapText="1"/>
    </xf>
    <xf numFmtId="0" fontId="11" fillId="0" borderId="1" xfId="2" applyFont="1" applyBorder="1" applyAlignment="1">
      <alignment horizontal="center" vertical="center" wrapText="1"/>
    </xf>
    <xf numFmtId="0" fontId="11" fillId="0" borderId="1" xfId="2" applyFont="1" applyBorder="1" applyAlignment="1">
      <alignment horizontal="left" vertical="center" wrapText="1"/>
    </xf>
    <xf numFmtId="0" fontId="11" fillId="0" borderId="14" xfId="2" applyFont="1" applyBorder="1" applyAlignment="1">
      <alignment horizontal="left" vertical="center" wrapText="1"/>
    </xf>
    <xf numFmtId="0" fontId="11" fillId="0" borderId="18" xfId="2" applyFont="1" applyBorder="1" applyAlignment="1">
      <alignment horizontal="left" vertical="center" wrapText="1"/>
    </xf>
    <xf numFmtId="0" fontId="11" fillId="0" borderId="2" xfId="2" applyFont="1" applyBorder="1" applyAlignment="1">
      <alignment horizontal="center" vertical="center"/>
    </xf>
    <xf numFmtId="0" fontId="11" fillId="0" borderId="0" xfId="2" applyFont="1" applyBorder="1" applyAlignment="1">
      <alignment horizontal="center" vertical="center"/>
    </xf>
    <xf numFmtId="0" fontId="11" fillId="0" borderId="3" xfId="2" applyFont="1" applyBorder="1" applyAlignment="1">
      <alignment horizontal="center" vertical="center"/>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4" xfId="2" applyFont="1" applyBorder="1" applyAlignment="1">
      <alignment horizontal="center" vertical="center" wrapText="1"/>
    </xf>
    <xf numFmtId="0" fontId="11" fillId="0" borderId="18" xfId="2" applyFont="1" applyBorder="1" applyAlignment="1">
      <alignment horizontal="center" vertical="top" wrapText="1"/>
    </xf>
    <xf numFmtId="0" fontId="11" fillId="0" borderId="14" xfId="2" applyFont="1" applyBorder="1" applyAlignment="1">
      <alignment horizontal="center" vertical="top" wrapText="1"/>
    </xf>
    <xf numFmtId="0" fontId="11" fillId="0" borderId="18" xfId="2" applyFont="1" applyBorder="1" applyAlignment="1">
      <alignment horizontal="center" vertical="center" wrapText="1"/>
    </xf>
    <xf numFmtId="0" fontId="11" fillId="0" borderId="16" xfId="2" applyFont="1" applyBorder="1" applyAlignment="1">
      <alignment horizontal="center" vertical="center" wrapText="1"/>
    </xf>
    <xf numFmtId="0" fontId="11" fillId="0" borderId="15" xfId="2" applyFont="1" applyBorder="1" applyAlignment="1">
      <alignment horizontal="center" vertical="center" wrapText="1"/>
    </xf>
    <xf numFmtId="0" fontId="11" fillId="0" borderId="20" xfId="2" applyFont="1" applyBorder="1" applyAlignment="1">
      <alignment horizontal="center" vertical="center" wrapText="1"/>
    </xf>
    <xf numFmtId="0" fontId="11" fillId="0" borderId="19" xfId="2" applyFont="1" applyBorder="1" applyAlignment="1">
      <alignment horizontal="center" vertical="center" wrapText="1"/>
    </xf>
    <xf numFmtId="0" fontId="11" fillId="0" borderId="3" xfId="2" applyFont="1" applyBorder="1" applyAlignment="1">
      <alignment horizontal="left" vertical="center" wrapText="1"/>
    </xf>
    <xf numFmtId="0" fontId="12" fillId="0" borderId="2" xfId="2" applyFont="1" applyBorder="1" applyAlignment="1">
      <alignment horizontal="center" vertical="center"/>
    </xf>
    <xf numFmtId="0" fontId="12" fillId="0" borderId="3" xfId="2" applyFont="1" applyBorder="1" applyAlignment="1">
      <alignment horizontal="center" vertical="center"/>
    </xf>
    <xf numFmtId="0" fontId="12" fillId="0" borderId="1" xfId="2" applyFont="1" applyBorder="1" applyAlignment="1">
      <alignment horizontal="center" vertical="center" wrapText="1"/>
    </xf>
    <xf numFmtId="0" fontId="12" fillId="0" borderId="2" xfId="2" applyFont="1" applyBorder="1" applyAlignment="1">
      <alignment horizontal="center" vertical="center" wrapText="1"/>
    </xf>
    <xf numFmtId="0" fontId="12" fillId="0" borderId="3" xfId="2" applyFont="1" applyBorder="1" applyAlignment="1">
      <alignment horizontal="center" vertical="center" wrapText="1"/>
    </xf>
    <xf numFmtId="9" fontId="12" fillId="0" borderId="2" xfId="2" applyNumberFormat="1" applyFont="1" applyBorder="1" applyAlignment="1">
      <alignment horizontal="center" vertical="center" wrapText="1"/>
    </xf>
    <xf numFmtId="9" fontId="12" fillId="0" borderId="3" xfId="2" applyNumberFormat="1" applyFont="1" applyBorder="1" applyAlignment="1">
      <alignment horizontal="center" vertical="center" wrapText="1"/>
    </xf>
    <xf numFmtId="0" fontId="11" fillId="0" borderId="6" xfId="2" applyFont="1" applyFill="1" applyBorder="1" applyAlignment="1">
      <alignment horizontal="center" vertical="center" wrapText="1"/>
    </xf>
    <xf numFmtId="0" fontId="11" fillId="0" borderId="0" xfId="2" applyFont="1" applyFill="1" applyBorder="1" applyAlignment="1">
      <alignment horizontal="center" vertical="center" wrapText="1"/>
    </xf>
    <xf numFmtId="0" fontId="11" fillId="0" borderId="1" xfId="2" applyFont="1" applyFill="1" applyBorder="1" applyAlignment="1">
      <alignment horizontal="center" vertical="center" wrapText="1"/>
    </xf>
    <xf numFmtId="0" fontId="11" fillId="0" borderId="7" xfId="2" applyFont="1" applyFill="1" applyBorder="1" applyAlignment="1">
      <alignment horizontal="center" vertical="center" wrapText="1"/>
    </xf>
    <xf numFmtId="0" fontId="11" fillId="0" borderId="14" xfId="2" applyFont="1" applyFill="1" applyBorder="1" applyAlignment="1">
      <alignment horizontal="center" vertical="center" wrapText="1"/>
    </xf>
    <xf numFmtId="0" fontId="7" fillId="0" borderId="0" xfId="0" applyNumberFormat="1" applyFont="1" applyFill="1" applyAlignment="1">
      <alignment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2" xfId="0" applyFont="1" applyFill="1" applyBorder="1" applyAlignment="1">
      <alignment vertical="center" wrapText="1"/>
    </xf>
    <xf numFmtId="0" fontId="11" fillId="2" borderId="0" xfId="0" applyFont="1" applyFill="1" applyAlignment="1">
      <alignment vertical="center" wrapText="1"/>
    </xf>
    <xf numFmtId="0" fontId="11" fillId="2" borderId="0" xfId="0" applyFont="1" applyFill="1" applyAlignment="1">
      <alignment horizontal="center" vertical="center" wrapText="1"/>
    </xf>
    <xf numFmtId="0" fontId="13" fillId="0" borderId="29"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32" xfId="0" applyFont="1" applyBorder="1" applyAlignment="1">
      <alignment horizontal="center" vertical="center" wrapText="1"/>
    </xf>
    <xf numFmtId="0" fontId="13" fillId="0" borderId="37" xfId="11" applyFont="1" applyBorder="1" applyAlignment="1">
      <alignment horizontal="left" vertical="center" wrapText="1"/>
    </xf>
    <xf numFmtId="0" fontId="13" fillId="0" borderId="36" xfId="11" applyFont="1" applyBorder="1" applyAlignment="1">
      <alignment horizontal="left" vertical="center" wrapText="1"/>
    </xf>
    <xf numFmtId="0" fontId="13" fillId="2" borderId="33" xfId="0" applyFont="1" applyFill="1" applyBorder="1" applyAlignment="1">
      <alignment horizontal="center"/>
    </xf>
    <xf numFmtId="0" fontId="13" fillId="2" borderId="34" xfId="0" applyFont="1" applyFill="1" applyBorder="1" applyAlignment="1">
      <alignment horizontal="center"/>
    </xf>
    <xf numFmtId="0" fontId="13" fillId="2" borderId="0" xfId="0" applyFont="1" applyFill="1" applyAlignment="1">
      <alignment horizontal="left" wrapText="1"/>
    </xf>
    <xf numFmtId="0" fontId="11" fillId="0" borderId="0" xfId="0" applyFont="1" applyAlignment="1">
      <alignment horizontal="center" vertical="center" wrapText="1"/>
    </xf>
    <xf numFmtId="0" fontId="11" fillId="0" borderId="3" xfId="0" applyFont="1" applyBorder="1" applyAlignment="1">
      <alignment horizontal="center" vertical="center" wrapText="1"/>
    </xf>
    <xf numFmtId="0" fontId="12" fillId="0" borderId="0" xfId="0" applyFont="1" applyAlignment="1">
      <alignment horizontal="center" vertical="center" wrapText="1"/>
    </xf>
    <xf numFmtId="0" fontId="12" fillId="0" borderId="3" xfId="0" applyFont="1" applyBorder="1" applyAlignment="1">
      <alignment horizontal="center" vertical="center" wrapText="1"/>
    </xf>
    <xf numFmtId="0" fontId="11" fillId="0" borderId="0" xfId="0" applyFont="1" applyAlignment="1">
      <alignment horizontal="center" wrapText="1"/>
    </xf>
    <xf numFmtId="0" fontId="12" fillId="0" borderId="2" xfId="0" applyFont="1" applyBorder="1" applyAlignment="1">
      <alignment horizontal="center" vertical="center" wrapText="1"/>
    </xf>
    <xf numFmtId="0" fontId="12" fillId="0" borderId="2" xfId="0" applyFont="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5" borderId="0" xfId="0" applyFont="1" applyFill="1" applyAlignment="1">
      <alignment horizontal="center" vertical="center" wrapText="1"/>
    </xf>
    <xf numFmtId="0" fontId="12" fillId="2" borderId="2"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3" xfId="0" applyFont="1" applyFill="1" applyBorder="1" applyAlignment="1">
      <alignment horizontal="center" vertical="center" wrapText="1"/>
    </xf>
    <xf numFmtId="164" fontId="12" fillId="2" borderId="0" xfId="10" applyNumberFormat="1" applyFont="1" applyFill="1" applyAlignment="1">
      <alignment horizontal="center" vertical="center" wrapText="1"/>
    </xf>
    <xf numFmtId="0" fontId="11" fillId="5" borderId="2" xfId="0" applyFont="1" applyFill="1" applyBorder="1" applyAlignment="1">
      <alignment horizontal="center" vertical="center" wrapText="1"/>
    </xf>
    <xf numFmtId="0" fontId="11" fillId="5" borderId="0" xfId="0" applyFont="1" applyFill="1" applyAlignment="1">
      <alignment horizontal="center" vertical="center" wrapText="1"/>
    </xf>
    <xf numFmtId="0" fontId="14" fillId="2" borderId="2" xfId="0" applyFont="1" applyFill="1" applyBorder="1" applyAlignment="1">
      <alignment horizontal="left" vertical="center"/>
    </xf>
    <xf numFmtId="0" fontId="14" fillId="2" borderId="0" xfId="0" applyFont="1" applyFill="1" applyAlignment="1">
      <alignment horizontal="left" vertical="center"/>
    </xf>
    <xf numFmtId="0" fontId="14" fillId="2" borderId="36" xfId="0" applyFont="1" applyFill="1" applyBorder="1" applyAlignment="1">
      <alignment horizontal="left"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0" borderId="2" xfId="0" applyFont="1" applyBorder="1" applyAlignment="1">
      <alignment horizontal="center" vertical="center" wrapText="1"/>
    </xf>
    <xf numFmtId="0" fontId="59" fillId="0" borderId="30" xfId="0" applyFont="1" applyBorder="1" applyAlignment="1">
      <alignment horizontal="center" vertical="center" wrapText="1"/>
    </xf>
    <xf numFmtId="0" fontId="64" fillId="0" borderId="30" xfId="0" applyFont="1" applyBorder="1" applyAlignment="1">
      <alignment horizontal="center" vertical="center" wrapText="1"/>
    </xf>
    <xf numFmtId="0" fontId="64" fillId="0" borderId="37" xfId="0" applyFont="1" applyBorder="1" applyAlignment="1">
      <alignment horizontal="center"/>
    </xf>
    <xf numFmtId="0" fontId="64" fillId="0" borderId="45" xfId="0" applyFont="1" applyBorder="1" applyAlignment="1">
      <alignment horizontal="center"/>
    </xf>
    <xf numFmtId="0" fontId="64" fillId="0" borderId="48" xfId="0" applyFont="1" applyBorder="1" applyAlignment="1">
      <alignment horizontal="left" vertical="top" wrapText="1"/>
    </xf>
    <xf numFmtId="0" fontId="64" fillId="0" borderId="49" xfId="0" applyFont="1" applyBorder="1" applyAlignment="1">
      <alignment horizontal="left" vertical="top"/>
    </xf>
    <xf numFmtId="0" fontId="64" fillId="0" borderId="50" xfId="0" applyFont="1" applyBorder="1" applyAlignment="1">
      <alignment horizontal="left" vertical="top"/>
    </xf>
    <xf numFmtId="0" fontId="70" fillId="0" borderId="29" xfId="0" applyFont="1" applyBorder="1" applyAlignment="1">
      <alignment horizontal="left" vertical="center" wrapText="1"/>
    </xf>
    <xf numFmtId="0" fontId="70" fillId="0" borderId="31" xfId="0" applyFont="1" applyBorder="1" applyAlignment="1">
      <alignment horizontal="left" vertical="center"/>
    </xf>
    <xf numFmtId="0" fontId="70" fillId="0" borderId="32" xfId="0" applyFont="1" applyBorder="1" applyAlignment="1">
      <alignment horizontal="left" vertical="center"/>
    </xf>
    <xf numFmtId="0" fontId="70" fillId="0" borderId="34" xfId="0" applyFont="1" applyBorder="1" applyAlignment="1">
      <alignment horizontal="left" vertical="center" wrapText="1"/>
    </xf>
  </cellXfs>
  <cellStyles count="78">
    <cellStyle name="=C:\WINNT35\SYSTEM32\COMMAND.COM" xfId="76" xr:uid="{C6685671-86B8-4F32-913F-CAC439C2D079}"/>
    <cellStyle name="AF Column - IBM Cognos" xfId="18" xr:uid="{9E0AD975-3345-4E43-B266-F09660F738B1}"/>
    <cellStyle name="AF Data - IBM Cognos" xfId="19" xr:uid="{E8406906-E5FD-408F-90F1-11EA0ECADE89}"/>
    <cellStyle name="AF Data 0 - IBM Cognos" xfId="20" xr:uid="{B5F7C930-B0D7-4524-AC3C-49DF8507135C}"/>
    <cellStyle name="AF Data 1 - IBM Cognos" xfId="21" xr:uid="{8138126D-C623-4723-8928-57D861CE96B1}"/>
    <cellStyle name="AF Data 2 - IBM Cognos" xfId="22" xr:uid="{F6DCCDBE-7417-42ED-987E-BB6CCD20B61E}"/>
    <cellStyle name="AF Data 3 - IBM Cognos" xfId="23" xr:uid="{F249F1C1-EF7B-41E4-949C-FE8E0E70AC8A}"/>
    <cellStyle name="AF Data 4 - IBM Cognos" xfId="24" xr:uid="{6582F47C-9F91-4856-AB8B-3A1BFC861936}"/>
    <cellStyle name="AF Data 5 - IBM Cognos" xfId="25" xr:uid="{D096D413-5B28-4D5D-9BED-79B8A28D45F9}"/>
    <cellStyle name="AF Data Leaf - IBM Cognos" xfId="26" xr:uid="{B735E14F-C5FF-47EB-9709-F72CD522BABB}"/>
    <cellStyle name="AF Header - IBM Cognos" xfId="27" xr:uid="{CFDA732A-27B6-4D96-B916-40ADBE74840A}"/>
    <cellStyle name="AF Header 0 - IBM Cognos" xfId="28" xr:uid="{1D6E2C62-2BED-40C4-8016-E2A067ECA9AD}"/>
    <cellStyle name="AF Header 1 - IBM Cognos" xfId="29" xr:uid="{79B88922-9AED-423F-ABF0-37DA55022AB2}"/>
    <cellStyle name="AF Header 2 - IBM Cognos" xfId="30" xr:uid="{5AB30BD7-715E-462B-91F9-10EEC38704C6}"/>
    <cellStyle name="AF Header 3 - IBM Cognos" xfId="31" xr:uid="{F39C114D-7220-40B2-A216-FEA9C723B33C}"/>
    <cellStyle name="AF Header 4 - IBM Cognos" xfId="32" xr:uid="{9CB5F509-8809-4580-9DBA-133D01A640E1}"/>
    <cellStyle name="AF Header 5 - IBM Cognos" xfId="33" xr:uid="{AA9B430C-64D5-4B3E-BC0F-A13536D3D72E}"/>
    <cellStyle name="AF Header Leaf - IBM Cognos" xfId="34" xr:uid="{84DAC828-6854-4015-9C68-91CF73589B2C}"/>
    <cellStyle name="AF Row - IBM Cognos" xfId="35" xr:uid="{5B43C8AB-B8F3-4914-A932-C05415D46CD3}"/>
    <cellStyle name="AF Row 0 - IBM Cognos" xfId="36" xr:uid="{CCC688F2-BFF7-49D7-9D3C-67B9042C21AA}"/>
    <cellStyle name="AF Row 1 - IBM Cognos" xfId="37" xr:uid="{3FFB7651-CA65-4151-B707-243C0629D57F}"/>
    <cellStyle name="AF Row 2 - IBM Cognos" xfId="38" xr:uid="{062D26D5-C853-4C16-B26C-33D8F23B4747}"/>
    <cellStyle name="AF Row 3 - IBM Cognos" xfId="39" xr:uid="{40A600F5-BC55-49A4-936C-8B7AA2C7D360}"/>
    <cellStyle name="AF Row 4 - IBM Cognos" xfId="40" xr:uid="{BBB3D373-B07A-416F-B210-44BF60E39EA2}"/>
    <cellStyle name="AF Row 5 - IBM Cognos" xfId="41" xr:uid="{56481929-49E5-499B-A77C-FFEC193D89F3}"/>
    <cellStyle name="AF Row Leaf - IBM Cognos" xfId="42" xr:uid="{BDDFA29E-6D8D-42ED-B8EB-0D6D0C81DE6F}"/>
    <cellStyle name="AF Subnm - IBM Cognos" xfId="43" xr:uid="{F5BD6C0F-938D-4F6A-89F2-74EC85BD0640}"/>
    <cellStyle name="AF Title - IBM Cognos" xfId="44" xr:uid="{122AF752-2683-400F-84F8-AF3931A75E1A}"/>
    <cellStyle name="Calculated Column - IBM Cognos" xfId="45" xr:uid="{9DE7F782-FFD2-4013-915F-81C212FEFA25}"/>
    <cellStyle name="Calculated Column Name - IBM Cognos" xfId="46" xr:uid="{58AB5930-4ED8-4311-BE68-1F5BBFB200B9}"/>
    <cellStyle name="Calculated Row - IBM Cognos" xfId="47" xr:uid="{C5A94F85-7F3A-4D79-BD57-3BD3C3A8425A}"/>
    <cellStyle name="Calculated Row Name - IBM Cognos" xfId="48" xr:uid="{E31B3191-5FB4-4A2D-8C10-4E975C16618C}"/>
    <cellStyle name="Column Name - IBM Cognos" xfId="49" xr:uid="{2117DC36-305D-46D7-9530-5E6FC9B95223}"/>
    <cellStyle name="Column Template - IBM Cognos" xfId="50" xr:uid="{2F5DAA1D-AAE0-45D6-AAD6-1A3C1C147597}"/>
    <cellStyle name="Differs From Base - IBM Cognos" xfId="51" xr:uid="{AA10D441-5811-45E2-8C85-118BA29D1F4F}"/>
    <cellStyle name="Edit - IBM Cognos" xfId="52" xr:uid="{C164DFFE-D8D6-4C7C-B647-EE307BF49F8C}"/>
    <cellStyle name="Ezres" xfId="10" builtinId="3"/>
    <cellStyle name="Ezres 2" xfId="7" xr:uid="{00000000-0005-0000-0000-000000000000}"/>
    <cellStyle name="Ezres 3" xfId="6" xr:uid="{00000000-0005-0000-0000-000001000000}"/>
    <cellStyle name="Ezres 4" xfId="12" xr:uid="{15A32F92-C747-457C-9765-C58F9C92915E}"/>
    <cellStyle name="Formula - IBM Cognos" xfId="53" xr:uid="{6E368F22-9E6E-416D-B828-C152CFFCA978}"/>
    <cellStyle name="Group Name - IBM Cognos" xfId="54" xr:uid="{E4EA6FF4-8FFC-4FA4-9599-A9EE832C87BE}"/>
    <cellStyle name="Heading 2 2" xfId="75" xr:uid="{8A923464-C559-4D70-9C19-900C14039530}"/>
    <cellStyle name="Hivatkozás" xfId="4" builtinId="8"/>
    <cellStyle name="Hold Values - IBM Cognos" xfId="55" xr:uid="{405AD8C9-EC3A-4717-B634-AD5C18D39576}"/>
    <cellStyle name="List Name - IBM Cognos" xfId="56" xr:uid="{236FD069-45FA-4DF0-8CA8-F4870B6E25BA}"/>
    <cellStyle name="Locked - IBM Cognos" xfId="57" xr:uid="{929507C7-3E68-4B9F-9DCE-8DB1CDF0BDEB}"/>
    <cellStyle name="Measure - IBM Cognos" xfId="58" xr:uid="{DB79EDA9-4B1C-465B-ADA0-36174099DC75}"/>
    <cellStyle name="Measure Header - IBM Cognos" xfId="59" xr:uid="{8016D1E7-E988-451F-92CA-CFD2A75A343C}"/>
    <cellStyle name="Measure Name - IBM Cognos" xfId="60" xr:uid="{0C048EAC-7DD5-45E0-B46E-36462CEEC8C1}"/>
    <cellStyle name="Measure Summary - IBM Cognos" xfId="61" xr:uid="{2323C005-514F-495D-A880-4ED796EB07B1}"/>
    <cellStyle name="Measure Summary TM1 - IBM Cognos" xfId="62" xr:uid="{6ACC6229-0038-40E4-9098-0CD73E31ADBD}"/>
    <cellStyle name="Measure Template - IBM Cognos" xfId="63" xr:uid="{2137911E-0CE0-4486-A7D5-24C329DF9CAD}"/>
    <cellStyle name="More - IBM Cognos" xfId="64" xr:uid="{D60ED156-03A7-4F55-AF16-E4EB7A644A1D}"/>
    <cellStyle name="Normál" xfId="0" builtinId="0" customBuiltin="1"/>
    <cellStyle name="Normál 10" xfId="14" xr:uid="{90131EAB-A8E7-48BB-B968-2242821E2E11}"/>
    <cellStyle name="Normal 2" xfId="11" xr:uid="{7F67A1C7-1075-4819-AE79-15ED6AF94C91}"/>
    <cellStyle name="Normál 2" xfId="2" xr:uid="{00000000-0005-0000-0000-000004000000}"/>
    <cellStyle name="Normál 2 10" xfId="15" xr:uid="{68E926F7-27C8-42DD-BA14-F72F438F8AFA}"/>
    <cellStyle name="Normal 2 2" xfId="74" xr:uid="{F8FB9B93-BF15-470D-A8F5-5CF9BF2CB756}"/>
    <cellStyle name="Normál 2 2" xfId="3" xr:uid="{00000000-0005-0000-0000-000005000000}"/>
    <cellStyle name="Normal 2 2 2" xfId="73" xr:uid="{A5093DCB-A634-4C1E-B9E8-67D2AD059F8F}"/>
    <cellStyle name="Normál 2 3" xfId="13" xr:uid="{096D0D72-64F6-4E74-AD0E-48CD49513E54}"/>
    <cellStyle name="Normál 2 46" xfId="17" xr:uid="{9E81DD32-70A3-466B-B1FB-C5D31C12105C}"/>
    <cellStyle name="Normál 23" xfId="5" xr:uid="{00000000-0005-0000-0000-000006000000}"/>
    <cellStyle name="Normál 4" xfId="9" xr:uid="{F922B9C6-5E62-4D15-A143-8F728B5414AD}"/>
    <cellStyle name="Normál 4 20" xfId="16" xr:uid="{64C5EA32-2419-4BD7-B078-828FAA33FC27}"/>
    <cellStyle name="optionalExposure 12" xfId="77" xr:uid="{CD07E297-E856-4C04-9661-300AF0C32288}"/>
    <cellStyle name="Pending Change - IBM Cognos" xfId="65" xr:uid="{40C16F98-EBFE-40BD-9B9C-96654C81ECAD}"/>
    <cellStyle name="Row Name - IBM Cognos" xfId="66" xr:uid="{983D16EE-A8DA-472D-AC38-C3B6B47C668E}"/>
    <cellStyle name="Row Template - IBM Cognos" xfId="67" xr:uid="{15CBA591-DF76-4B2E-905D-EE73BF5C2BB0}"/>
    <cellStyle name="Summary Column Name - IBM Cognos" xfId="68" xr:uid="{02336E10-8C2F-4D05-8D33-3D47F3947899}"/>
    <cellStyle name="Summary Column Name TM1 - IBM Cognos" xfId="69" xr:uid="{1C365D5E-3DEF-45EC-90D5-6026877DC04B}"/>
    <cellStyle name="Summary Row Name - IBM Cognos" xfId="70" xr:uid="{88A7722C-52EE-420B-9FE0-A6A3760821AA}"/>
    <cellStyle name="Summary Row Name TM1 - IBM Cognos" xfId="71" xr:uid="{407516E6-545D-4627-80BC-4A456C7C4C86}"/>
    <cellStyle name="Százalék" xfId="1" builtinId="5"/>
    <cellStyle name="Százalék 2" xfId="8" xr:uid="{00000000-0005-0000-0000-000008000000}"/>
    <cellStyle name="Unsaved Change - IBM Cognos" xfId="72" xr:uid="{B358736C-AFEB-4D48-A04D-2107767B9AE0}"/>
  </cellStyles>
  <dxfs count="1">
    <dxf>
      <fill>
        <patternFill>
          <bgColor indexed="10"/>
        </patternFill>
      </fill>
    </dxf>
  </dxfs>
  <tableStyles count="0" defaultTableStyle="TableStyleMedium2" defaultPivotStyle="PivotStyleLight16"/>
  <colors>
    <mruColors>
      <color rgb="FF53A3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BB40A71\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6.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hyperlink" Target="https://www.otpgroup.info/static/sw/file/Consistency_of_remuneration_policy_20210630.pdf" TargetMode="External"/></Relationships>
</file>

<file path=xl/worksheets/_rels/sheet47.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hyperlink" Target="https://www.otpbank.hu/static/portal/sw/file/OTP_Partneri_EtikaiKodex_EN.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2:F117"/>
  <sheetViews>
    <sheetView showGridLines="0" tabSelected="1" workbookViewId="0"/>
  </sheetViews>
  <sheetFormatPr defaultRowHeight="14.5" x14ac:dyDescent="0.35"/>
  <cols>
    <col min="2" max="2" width="21" bestFit="1" customWidth="1"/>
    <col min="3" max="3" width="137.7265625" customWidth="1"/>
  </cols>
  <sheetData>
    <row r="2" spans="1:6" ht="20.5" thickBot="1" x14ac:dyDescent="0.45">
      <c r="B2" s="273" t="s">
        <v>700</v>
      </c>
      <c r="C2" s="271"/>
      <c r="D2" s="103"/>
      <c r="E2" s="272"/>
      <c r="F2" s="272"/>
    </row>
    <row r="3" spans="1:6" ht="15" customHeight="1" thickBot="1" x14ac:dyDescent="0.4">
      <c r="B3" s="636" t="s">
        <v>1036</v>
      </c>
      <c r="C3" s="636"/>
      <c r="D3" s="103"/>
      <c r="E3" s="272"/>
      <c r="F3" s="272"/>
    </row>
    <row r="4" spans="1:6" x14ac:dyDescent="0.35">
      <c r="B4" s="297" t="s">
        <v>110</v>
      </c>
      <c r="C4" s="284"/>
      <c r="D4" s="282"/>
      <c r="E4" s="281"/>
      <c r="F4" s="281"/>
    </row>
    <row r="5" spans="1:6" x14ac:dyDescent="0.35">
      <c r="B5" s="281" t="s">
        <v>99</v>
      </c>
      <c r="C5" s="281" t="s">
        <v>167</v>
      </c>
      <c r="D5" s="274"/>
      <c r="E5" s="275"/>
      <c r="F5" s="275"/>
    </row>
    <row r="6" spans="1:6" x14ac:dyDescent="0.35">
      <c r="B6" s="281" t="s">
        <v>1259</v>
      </c>
      <c r="C6" s="281" t="s">
        <v>1260</v>
      </c>
      <c r="D6" s="274"/>
      <c r="E6" s="275"/>
      <c r="F6" s="275"/>
    </row>
    <row r="7" spans="1:6" x14ac:dyDescent="0.35">
      <c r="B7" s="281"/>
      <c r="C7" s="37"/>
      <c r="D7" s="276"/>
      <c r="E7" s="277"/>
      <c r="F7" s="277"/>
    </row>
    <row r="8" spans="1:6" x14ac:dyDescent="0.35">
      <c r="B8" s="21" t="s">
        <v>111</v>
      </c>
      <c r="C8" s="21"/>
      <c r="D8" s="283"/>
      <c r="E8" s="283"/>
      <c r="F8" s="283"/>
    </row>
    <row r="9" spans="1:6" x14ac:dyDescent="0.35">
      <c r="A9" s="202"/>
      <c r="B9" s="281" t="s">
        <v>88</v>
      </c>
      <c r="C9" s="281" t="s">
        <v>112</v>
      </c>
      <c r="D9" s="276"/>
      <c r="E9" s="276"/>
      <c r="F9" s="276"/>
    </row>
    <row r="10" spans="1:6" x14ac:dyDescent="0.35">
      <c r="A10" s="202"/>
      <c r="B10" s="281" t="s">
        <v>89</v>
      </c>
      <c r="C10" s="281" t="s">
        <v>309</v>
      </c>
      <c r="D10" s="276"/>
      <c r="E10" s="276"/>
      <c r="F10" s="276"/>
    </row>
    <row r="11" spans="1:6" x14ac:dyDescent="0.35">
      <c r="B11" s="281"/>
      <c r="C11" s="281"/>
      <c r="D11" s="276"/>
      <c r="E11" s="276"/>
      <c r="F11" s="276"/>
    </row>
    <row r="12" spans="1:6" x14ac:dyDescent="0.35">
      <c r="B12" s="21" t="s">
        <v>1007</v>
      </c>
      <c r="C12" s="21"/>
      <c r="D12" s="283"/>
      <c r="E12" s="283"/>
      <c r="F12" s="283"/>
    </row>
    <row r="13" spans="1:6" x14ac:dyDescent="0.35">
      <c r="A13" s="202"/>
      <c r="B13" s="281" t="s">
        <v>1008</v>
      </c>
      <c r="C13" s="281" t="s">
        <v>1009</v>
      </c>
      <c r="D13" s="276"/>
      <c r="E13" s="276"/>
      <c r="F13" s="276"/>
    </row>
    <row r="14" spans="1:6" x14ac:dyDescent="0.35">
      <c r="B14" s="281"/>
      <c r="C14" s="281"/>
      <c r="D14" s="276"/>
      <c r="E14" s="276"/>
      <c r="F14" s="276"/>
    </row>
    <row r="15" spans="1:6" x14ac:dyDescent="0.35">
      <c r="B15" s="8" t="s">
        <v>113</v>
      </c>
      <c r="C15" s="17"/>
      <c r="D15" s="274"/>
      <c r="E15" s="278"/>
      <c r="F15" s="278"/>
    </row>
    <row r="16" spans="1:6" x14ac:dyDescent="0.35">
      <c r="A16" s="202"/>
      <c r="B16" s="281" t="s">
        <v>101</v>
      </c>
      <c r="C16" s="281" t="s">
        <v>362</v>
      </c>
      <c r="D16" s="279"/>
      <c r="E16" s="280"/>
      <c r="F16" s="29"/>
    </row>
    <row r="17" spans="1:6" x14ac:dyDescent="0.35">
      <c r="A17" s="202"/>
      <c r="B17" s="281" t="s">
        <v>102</v>
      </c>
      <c r="C17" s="281" t="s">
        <v>364</v>
      </c>
      <c r="D17" s="279"/>
      <c r="E17" s="280"/>
      <c r="F17" s="29"/>
    </row>
    <row r="18" spans="1:6" x14ac:dyDescent="0.35">
      <c r="A18" s="202"/>
      <c r="B18" s="281" t="s">
        <v>103</v>
      </c>
      <c r="C18" s="281" t="s">
        <v>428</v>
      </c>
      <c r="D18" s="279"/>
      <c r="E18" s="280"/>
      <c r="F18" s="29"/>
    </row>
    <row r="19" spans="1:6" x14ac:dyDescent="0.35">
      <c r="B19" s="281"/>
      <c r="C19" s="281"/>
      <c r="D19" s="279"/>
      <c r="E19" s="280"/>
      <c r="F19" s="29"/>
    </row>
    <row r="20" spans="1:6" x14ac:dyDescent="0.35">
      <c r="B20" s="17" t="s">
        <v>169</v>
      </c>
      <c r="C20" s="17"/>
      <c r="D20" s="274"/>
      <c r="E20" s="274"/>
      <c r="F20" s="274"/>
    </row>
    <row r="21" spans="1:6" x14ac:dyDescent="0.35">
      <c r="A21" s="202"/>
      <c r="B21" s="281" t="s">
        <v>100</v>
      </c>
      <c r="C21" s="281" t="s">
        <v>442</v>
      </c>
      <c r="D21" s="276"/>
      <c r="E21" s="276"/>
      <c r="F21" s="276"/>
    </row>
    <row r="22" spans="1:6" x14ac:dyDescent="0.35">
      <c r="A22" s="202"/>
      <c r="B22" s="281" t="s">
        <v>104</v>
      </c>
      <c r="C22" s="281" t="s">
        <v>162</v>
      </c>
      <c r="D22" s="276"/>
      <c r="E22" s="276"/>
      <c r="F22" s="276"/>
    </row>
    <row r="23" spans="1:6" x14ac:dyDescent="0.35">
      <c r="B23" s="281"/>
      <c r="C23" s="281"/>
      <c r="D23" s="276"/>
      <c r="E23" s="276"/>
      <c r="F23" s="276"/>
    </row>
    <row r="24" spans="1:6" x14ac:dyDescent="0.35">
      <c r="B24" s="305" t="s">
        <v>170</v>
      </c>
      <c r="C24" s="17"/>
      <c r="D24" s="274"/>
      <c r="E24" s="274"/>
      <c r="F24" s="274"/>
    </row>
    <row r="25" spans="1:6" x14ac:dyDescent="0.35">
      <c r="A25" s="202"/>
      <c r="B25" s="281" t="s">
        <v>105</v>
      </c>
      <c r="C25" s="281" t="s">
        <v>529</v>
      </c>
      <c r="D25" s="276"/>
      <c r="E25" s="276"/>
      <c r="F25" s="276"/>
    </row>
    <row r="26" spans="1:6" x14ac:dyDescent="0.35">
      <c r="A26" s="202"/>
      <c r="B26" s="281" t="s">
        <v>106</v>
      </c>
      <c r="C26" s="281" t="s">
        <v>543</v>
      </c>
      <c r="D26" s="276"/>
      <c r="E26" s="276"/>
      <c r="F26" s="276"/>
    </row>
    <row r="27" spans="1:6" x14ac:dyDescent="0.35">
      <c r="A27" s="202"/>
      <c r="B27" s="281" t="s">
        <v>107</v>
      </c>
      <c r="C27" s="281" t="s">
        <v>551</v>
      </c>
      <c r="D27" s="276"/>
      <c r="E27" s="276"/>
      <c r="F27" s="276"/>
    </row>
    <row r="28" spans="1:6" x14ac:dyDescent="0.35">
      <c r="A28" s="202"/>
      <c r="B28" s="281" t="s">
        <v>90</v>
      </c>
      <c r="C28" s="281" t="s">
        <v>555</v>
      </c>
      <c r="D28" s="276"/>
      <c r="E28" s="276"/>
      <c r="F28" s="276"/>
    </row>
    <row r="29" spans="1:6" x14ac:dyDescent="0.35">
      <c r="A29" s="202"/>
      <c r="B29" s="281" t="s">
        <v>91</v>
      </c>
      <c r="C29" s="281" t="s">
        <v>567</v>
      </c>
      <c r="D29" s="276"/>
      <c r="E29" s="276"/>
      <c r="F29" s="276"/>
    </row>
    <row r="30" spans="1:6" x14ac:dyDescent="0.35">
      <c r="A30" s="202"/>
      <c r="B30" s="281" t="s">
        <v>92</v>
      </c>
      <c r="C30" s="281" t="s">
        <v>582</v>
      </c>
      <c r="D30" s="276"/>
      <c r="E30" s="276"/>
      <c r="F30" s="276"/>
    </row>
    <row r="31" spans="1:6" x14ac:dyDescent="0.35">
      <c r="A31" s="202"/>
      <c r="B31" s="281" t="s">
        <v>93</v>
      </c>
      <c r="C31" s="281" t="s">
        <v>609</v>
      </c>
      <c r="D31" s="276"/>
      <c r="E31" s="276"/>
      <c r="F31" s="276"/>
    </row>
    <row r="32" spans="1:6" x14ac:dyDescent="0.35">
      <c r="B32" s="281"/>
      <c r="C32" s="281"/>
      <c r="D32" s="276"/>
      <c r="E32" s="277"/>
      <c r="F32" s="277"/>
    </row>
    <row r="33" spans="1:6" x14ac:dyDescent="0.35">
      <c r="B33" s="305" t="s">
        <v>171</v>
      </c>
      <c r="C33" s="17"/>
      <c r="D33" s="274"/>
      <c r="E33" s="274"/>
      <c r="F33" s="274"/>
    </row>
    <row r="34" spans="1:6" x14ac:dyDescent="0.35">
      <c r="A34" s="202"/>
      <c r="B34" s="281" t="s">
        <v>94</v>
      </c>
      <c r="C34" s="281" t="s">
        <v>114</v>
      </c>
      <c r="D34" s="276"/>
      <c r="E34" s="276"/>
      <c r="F34" s="276"/>
    </row>
    <row r="35" spans="1:6" x14ac:dyDescent="0.35">
      <c r="A35" s="202"/>
      <c r="B35" s="281" t="s">
        <v>95</v>
      </c>
      <c r="C35" s="281" t="s">
        <v>638</v>
      </c>
      <c r="D35" s="276"/>
      <c r="E35" s="277"/>
      <c r="F35" s="277"/>
    </row>
    <row r="36" spans="1:6" x14ac:dyDescent="0.35">
      <c r="A36" s="202"/>
      <c r="B36" s="281" t="s">
        <v>96</v>
      </c>
      <c r="C36" s="281" t="s">
        <v>649</v>
      </c>
      <c r="D36" s="276"/>
      <c r="E36" s="277"/>
      <c r="F36" s="277"/>
    </row>
    <row r="37" spans="1:6" x14ac:dyDescent="0.35">
      <c r="A37" s="202"/>
      <c r="B37" s="281" t="s">
        <v>108</v>
      </c>
      <c r="C37" s="281" t="s">
        <v>665</v>
      </c>
      <c r="D37" s="276"/>
      <c r="E37" s="277"/>
      <c r="F37" s="277"/>
    </row>
    <row r="38" spans="1:6" x14ac:dyDescent="0.35">
      <c r="A38" s="202"/>
      <c r="B38" s="281" t="s">
        <v>109</v>
      </c>
      <c r="C38" s="281" t="s">
        <v>667</v>
      </c>
      <c r="D38" s="276"/>
      <c r="E38" s="277"/>
      <c r="F38" s="277"/>
    </row>
    <row r="39" spans="1:6" x14ac:dyDescent="0.35">
      <c r="A39" s="202"/>
      <c r="B39" s="281" t="s">
        <v>97</v>
      </c>
      <c r="C39" s="281" t="s">
        <v>115</v>
      </c>
      <c r="D39" s="276"/>
      <c r="E39" s="277"/>
      <c r="F39" s="277"/>
    </row>
    <row r="40" spans="1:6" x14ac:dyDescent="0.35">
      <c r="A40" s="202"/>
      <c r="B40" s="285"/>
      <c r="C40" s="37"/>
      <c r="D40" s="276"/>
      <c r="E40" s="277"/>
      <c r="F40" s="277"/>
    </row>
    <row r="41" spans="1:6" x14ac:dyDescent="0.35">
      <c r="B41" s="305" t="s">
        <v>172</v>
      </c>
      <c r="C41" s="17"/>
      <c r="D41" s="274"/>
      <c r="E41" s="278"/>
      <c r="F41" s="278"/>
    </row>
    <row r="42" spans="1:6" x14ac:dyDescent="0.35">
      <c r="A42" s="202"/>
      <c r="B42" s="281" t="s">
        <v>98</v>
      </c>
      <c r="C42" s="281" t="s">
        <v>116</v>
      </c>
      <c r="D42" s="276"/>
      <c r="E42" s="277"/>
      <c r="F42" s="277"/>
    </row>
    <row r="43" spans="1:6" x14ac:dyDescent="0.35">
      <c r="B43" s="281"/>
      <c r="C43" s="281"/>
      <c r="D43" s="276"/>
      <c r="E43" s="277"/>
      <c r="F43" s="277"/>
    </row>
    <row r="44" spans="1:6" x14ac:dyDescent="0.35">
      <c r="A44" s="202"/>
      <c r="B44" s="8" t="s">
        <v>945</v>
      </c>
      <c r="C44" s="281"/>
      <c r="D44" s="276"/>
      <c r="E44" s="277"/>
      <c r="F44" s="277"/>
    </row>
    <row r="45" spans="1:6" x14ac:dyDescent="0.35">
      <c r="A45" s="202"/>
      <c r="B45" s="286" t="s">
        <v>947</v>
      </c>
      <c r="C45" s="281" t="s">
        <v>960</v>
      </c>
      <c r="D45" s="276"/>
      <c r="E45" s="277"/>
      <c r="F45" s="277"/>
    </row>
    <row r="46" spans="1:6" x14ac:dyDescent="0.35">
      <c r="A46" s="202"/>
      <c r="B46" s="286" t="s">
        <v>946</v>
      </c>
      <c r="C46" s="281" t="s">
        <v>959</v>
      </c>
      <c r="D46" s="276"/>
      <c r="E46" s="277"/>
      <c r="F46" s="277"/>
    </row>
    <row r="47" spans="1:6" x14ac:dyDescent="0.35">
      <c r="A47" s="202"/>
      <c r="B47" s="286" t="s">
        <v>948</v>
      </c>
      <c r="C47" s="281" t="s">
        <v>948</v>
      </c>
      <c r="D47" s="276"/>
      <c r="E47" s="277"/>
      <c r="F47" s="277"/>
    </row>
    <row r="48" spans="1:6" x14ac:dyDescent="0.35">
      <c r="A48" s="202"/>
      <c r="B48" s="286" t="s">
        <v>949</v>
      </c>
      <c r="C48" s="281" t="s">
        <v>958</v>
      </c>
      <c r="D48" s="276"/>
      <c r="E48" s="277"/>
      <c r="F48" s="277"/>
    </row>
    <row r="49" spans="1:6" x14ac:dyDescent="0.35">
      <c r="A49" s="202"/>
      <c r="B49" s="286" t="s">
        <v>950</v>
      </c>
      <c r="C49" s="281" t="s">
        <v>957</v>
      </c>
      <c r="D49" s="276"/>
      <c r="E49" s="277"/>
      <c r="F49" s="277"/>
    </row>
    <row r="50" spans="1:6" x14ac:dyDescent="0.35">
      <c r="A50" s="202"/>
      <c r="B50" s="286" t="s">
        <v>951</v>
      </c>
      <c r="C50" s="281" t="s">
        <v>937</v>
      </c>
      <c r="D50" s="276"/>
      <c r="E50" s="277"/>
      <c r="F50" s="277"/>
    </row>
    <row r="51" spans="1:6" x14ac:dyDescent="0.35">
      <c r="A51" s="202"/>
      <c r="B51" s="286" t="s">
        <v>952</v>
      </c>
      <c r="C51" s="281" t="s">
        <v>956</v>
      </c>
      <c r="D51" s="276"/>
      <c r="E51" s="277"/>
      <c r="F51" s="277"/>
    </row>
    <row r="52" spans="1:6" x14ac:dyDescent="0.35">
      <c r="A52" s="202"/>
      <c r="B52" s="286" t="s">
        <v>953</v>
      </c>
      <c r="C52" s="281" t="s">
        <v>953</v>
      </c>
      <c r="D52" s="276"/>
      <c r="E52" s="277"/>
      <c r="F52" s="277"/>
    </row>
    <row r="53" spans="1:6" x14ac:dyDescent="0.35">
      <c r="A53" s="202"/>
      <c r="B53" s="286" t="s">
        <v>916</v>
      </c>
      <c r="C53" s="281" t="s">
        <v>955</v>
      </c>
      <c r="D53" s="276"/>
      <c r="E53" s="277"/>
      <c r="F53" s="277"/>
    </row>
    <row r="54" spans="1:6" x14ac:dyDescent="0.35">
      <c r="A54" s="202"/>
      <c r="B54" s="286" t="s">
        <v>954</v>
      </c>
      <c r="C54" s="281" t="s">
        <v>944</v>
      </c>
      <c r="D54" s="276"/>
      <c r="E54" s="277"/>
      <c r="F54" s="277"/>
    </row>
    <row r="55" spans="1:6" x14ac:dyDescent="0.35">
      <c r="A55" s="202"/>
      <c r="B55" s="286" t="s">
        <v>1253</v>
      </c>
      <c r="C55" s="281" t="s">
        <v>1254</v>
      </c>
      <c r="D55" s="276"/>
      <c r="E55" s="277"/>
      <c r="F55" s="277"/>
    </row>
    <row r="56" spans="1:6" x14ac:dyDescent="0.35">
      <c r="A56" s="202"/>
      <c r="B56" s="286" t="s">
        <v>1255</v>
      </c>
      <c r="C56" s="281" t="s">
        <v>1256</v>
      </c>
      <c r="D56" s="276"/>
      <c r="E56" s="277"/>
      <c r="F56" s="277"/>
    </row>
    <row r="57" spans="1:6" x14ac:dyDescent="0.35">
      <c r="A57" s="202"/>
      <c r="B57" s="286" t="s">
        <v>1257</v>
      </c>
      <c r="C57" s="281" t="s">
        <v>1258</v>
      </c>
      <c r="D57" s="276"/>
      <c r="E57" s="277"/>
      <c r="F57" s="277"/>
    </row>
    <row r="58" spans="1:6" ht="15" thickBot="1" x14ac:dyDescent="0.4">
      <c r="A58" s="202"/>
      <c r="B58" s="287"/>
      <c r="C58" s="287"/>
      <c r="D58" s="276"/>
      <c r="E58" s="277"/>
      <c r="F58" s="277"/>
    </row>
    <row r="59" spans="1:6" ht="9.75" customHeight="1" x14ac:dyDescent="0.35">
      <c r="A59" s="202"/>
      <c r="B59" s="281"/>
      <c r="C59" s="281"/>
      <c r="D59" s="276"/>
      <c r="E59" s="277"/>
      <c r="F59" s="277"/>
    </row>
    <row r="60" spans="1:6" x14ac:dyDescent="0.35">
      <c r="E60" s="277"/>
      <c r="F60" s="277"/>
    </row>
    <row r="61" spans="1:6" x14ac:dyDescent="0.35">
      <c r="E61" s="277"/>
      <c r="F61" s="277"/>
    </row>
    <row r="62" spans="1:6" x14ac:dyDescent="0.35">
      <c r="E62" s="277"/>
      <c r="F62" s="277"/>
    </row>
    <row r="63" spans="1:6" x14ac:dyDescent="0.35">
      <c r="E63" s="277"/>
      <c r="F63" s="277"/>
    </row>
    <row r="64" spans="1:6" x14ac:dyDescent="0.35">
      <c r="E64" s="277"/>
      <c r="F64" s="277"/>
    </row>
    <row r="65" spans="5:6" x14ac:dyDescent="0.35">
      <c r="E65" s="277"/>
      <c r="F65" s="277"/>
    </row>
    <row r="66" spans="5:6" x14ac:dyDescent="0.35">
      <c r="E66" s="277"/>
      <c r="F66" s="277"/>
    </row>
    <row r="67" spans="5:6" x14ac:dyDescent="0.35">
      <c r="E67" s="276"/>
      <c r="F67" s="276"/>
    </row>
    <row r="68" spans="5:6" x14ac:dyDescent="0.35">
      <c r="E68" s="276"/>
      <c r="F68" s="276"/>
    </row>
    <row r="69" spans="5:6" x14ac:dyDescent="0.35">
      <c r="E69" s="276"/>
      <c r="F69" s="276"/>
    </row>
    <row r="70" spans="5:6" x14ac:dyDescent="0.35">
      <c r="E70" s="277"/>
      <c r="F70" s="277"/>
    </row>
    <row r="71" spans="5:6" x14ac:dyDescent="0.35">
      <c r="E71" s="277"/>
      <c r="F71" s="277"/>
    </row>
    <row r="72" spans="5:6" x14ac:dyDescent="0.35">
      <c r="E72" s="277"/>
      <c r="F72" s="277"/>
    </row>
    <row r="73" spans="5:6" x14ac:dyDescent="0.35">
      <c r="E73" s="277"/>
      <c r="F73" s="277"/>
    </row>
    <row r="74" spans="5:6" x14ac:dyDescent="0.35">
      <c r="E74" s="277"/>
      <c r="F74" s="277"/>
    </row>
    <row r="75" spans="5:6" x14ac:dyDescent="0.35">
      <c r="E75" s="277"/>
      <c r="F75" s="277"/>
    </row>
    <row r="76" spans="5:6" x14ac:dyDescent="0.35">
      <c r="E76" s="277"/>
      <c r="F76" s="277"/>
    </row>
    <row r="77" spans="5:6" x14ac:dyDescent="0.35">
      <c r="E77" s="277"/>
      <c r="F77" s="277"/>
    </row>
    <row r="78" spans="5:6" x14ac:dyDescent="0.35">
      <c r="E78" s="277"/>
      <c r="F78" s="277"/>
    </row>
    <row r="79" spans="5:6" x14ac:dyDescent="0.35">
      <c r="E79" s="277"/>
      <c r="F79" s="277"/>
    </row>
    <row r="80" spans="5:6" x14ac:dyDescent="0.35">
      <c r="E80" s="277"/>
      <c r="F80" s="277"/>
    </row>
    <row r="81" spans="5:6" x14ac:dyDescent="0.35">
      <c r="E81" s="277"/>
      <c r="F81" s="277"/>
    </row>
    <row r="82" spans="5:6" x14ac:dyDescent="0.35">
      <c r="E82" s="277"/>
      <c r="F82" s="277"/>
    </row>
    <row r="83" spans="5:6" x14ac:dyDescent="0.35">
      <c r="E83" s="277"/>
      <c r="F83" s="277"/>
    </row>
    <row r="84" spans="5:6" x14ac:dyDescent="0.35">
      <c r="E84" s="277"/>
      <c r="F84" s="277"/>
    </row>
    <row r="85" spans="5:6" x14ac:dyDescent="0.35">
      <c r="E85" s="277"/>
      <c r="F85" s="277"/>
    </row>
    <row r="86" spans="5:6" x14ac:dyDescent="0.35">
      <c r="E86" s="277"/>
      <c r="F86" s="277"/>
    </row>
    <row r="87" spans="5:6" x14ac:dyDescent="0.35">
      <c r="E87" s="277"/>
      <c r="F87" s="277"/>
    </row>
    <row r="88" spans="5:6" x14ac:dyDescent="0.35">
      <c r="E88" s="277"/>
      <c r="F88" s="277"/>
    </row>
    <row r="89" spans="5:6" x14ac:dyDescent="0.35">
      <c r="E89" s="277"/>
      <c r="F89" s="277"/>
    </row>
    <row r="90" spans="5:6" x14ac:dyDescent="0.35">
      <c r="E90" s="277"/>
      <c r="F90" s="277"/>
    </row>
    <row r="91" spans="5:6" x14ac:dyDescent="0.35">
      <c r="E91" s="277"/>
      <c r="F91" s="277"/>
    </row>
    <row r="92" spans="5:6" x14ac:dyDescent="0.35">
      <c r="E92" s="277"/>
      <c r="F92" s="277"/>
    </row>
    <row r="93" spans="5:6" x14ac:dyDescent="0.35">
      <c r="E93" s="29"/>
      <c r="F93" s="29"/>
    </row>
    <row r="116" spans="2:3" x14ac:dyDescent="0.35">
      <c r="B116" s="277"/>
      <c r="C116" s="276"/>
    </row>
    <row r="117" spans="2:3" x14ac:dyDescent="0.35">
      <c r="B117" s="29"/>
      <c r="C117" s="29"/>
    </row>
  </sheetData>
  <mergeCells count="1">
    <mergeCell ref="B3:C3"/>
  </mergeCells>
  <hyperlinks>
    <hyperlink ref="C9" location="'CC1'!A1" display="A szabályozói szavatolótőke összetétele" xr:uid="{00000000-0004-0000-0000-000005000000}"/>
    <hyperlink ref="B5" location="'KM1'!A1" display="KM1" xr:uid="{00000000-0004-0000-0000-000006000000}"/>
    <hyperlink ref="B9:B10" location="'PV1'!A1" display="PV1" xr:uid="{00000000-0004-0000-0000-000009000000}"/>
    <hyperlink ref="B9" location="'CC1'!A1" display="CC1" xr:uid="{00000000-0004-0000-0000-00000A000000}"/>
    <hyperlink ref="B10" location="'CC2'!A1" display="CC2" xr:uid="{00000000-0004-0000-0000-00000B000000}"/>
    <hyperlink ref="B16:B17" location="'PV1'!A1" display="PV1" xr:uid="{00000000-0004-0000-0000-000010000000}"/>
    <hyperlink ref="B18" location="'LR3'!A1" display="LR3 – LRSpl" xr:uid="{00000000-0004-0000-0000-000011000000}"/>
    <hyperlink ref="B16" location="'LR1'!A1" display="LR1 – LRSum" xr:uid="{00000000-0004-0000-0000-000012000000}"/>
    <hyperlink ref="B17" location="'LR2'!A1" display="LR2 – LRCom" xr:uid="{00000000-0004-0000-0000-000013000000}"/>
    <hyperlink ref="B21:B22" location="'PV1'!A1" display="PV1" xr:uid="{00000000-0004-0000-0000-000014000000}"/>
    <hyperlink ref="B21" location="'LIQ1'!A1" display="LIQ1" xr:uid="{00000000-0004-0000-0000-000015000000}"/>
    <hyperlink ref="B22" location="'LIQ2'!A1" display="LIQ2" xr:uid="{00000000-0004-0000-0000-000016000000}"/>
    <hyperlink ref="B25:B26" location="'PV1'!A1" display="PV1" xr:uid="{00000000-0004-0000-0000-000017000000}"/>
    <hyperlink ref="B25" location="'CR1'!A1" display="CR1" xr:uid="{00000000-0004-0000-0000-000018000000}"/>
    <hyperlink ref="B26" location="'CR1-A'!A1" display="CR1-A" xr:uid="{00000000-0004-0000-0000-000019000000}"/>
    <hyperlink ref="B27" location="'PV1'!A1" display="PV1" xr:uid="{00000000-0004-0000-0000-00001A000000}"/>
    <hyperlink ref="B27" location="'CR2'!A1" display="CR2" xr:uid="{00000000-0004-0000-0000-00001B000000}"/>
    <hyperlink ref="B28" location="'PV1'!A1" display="PV1" xr:uid="{00000000-0004-0000-0000-00001D000000}"/>
    <hyperlink ref="B28" location="'CQ1'!A1" display="CQ1" xr:uid="{00000000-0004-0000-0000-00001E000000}"/>
    <hyperlink ref="B29" location="'PV1'!A1" display="PV1" xr:uid="{00000000-0004-0000-0000-000020000000}"/>
    <hyperlink ref="B29" location="'CQ4'!A1" display="CQ4" xr:uid="{00000000-0004-0000-0000-000022000000}"/>
    <hyperlink ref="B30" location="'PV1'!A1" display="PV1" xr:uid="{00000000-0004-0000-0000-000023000000}"/>
    <hyperlink ref="B30" location="'CQ5'!A1" display="CQ5" xr:uid="{00000000-0004-0000-0000-000024000000}"/>
    <hyperlink ref="B31" location="'PV1'!A1" display="PV1" xr:uid="{00000000-0004-0000-0000-000026000000}"/>
    <hyperlink ref="B31" location="'CQ7'!A1" display="CQ7" xr:uid="{00000000-0004-0000-0000-000027000000}"/>
    <hyperlink ref="B34" location="'CCR1'!A1" display="CCR1" xr:uid="{00000000-0004-0000-0000-00002D000000}"/>
    <hyperlink ref="B35" location="'CCR2'!A1" display="CCR2" xr:uid="{00000000-0004-0000-0000-00002F000000}"/>
    <hyperlink ref="B36" location="'CCR3'!A1" display="CCR3" xr:uid="{00000000-0004-0000-0000-000031000000}"/>
    <hyperlink ref="B37" location="'CCR5'!A1" display="CCR5" xr:uid="{00000000-0004-0000-0000-000033000000}"/>
    <hyperlink ref="B38" location="'CCR6'!A1" display="CCR6" xr:uid="{00000000-0004-0000-0000-000035000000}"/>
    <hyperlink ref="B39" location="'CCR8'!A1" display="CCR8" xr:uid="{00000000-0004-0000-0000-000037000000}"/>
    <hyperlink ref="B42" location="'MR1'!A1" display="MR1" xr:uid="{00000000-0004-0000-0000-000039000000}"/>
    <hyperlink ref="C13" location="'KM2'!A1" display="Key metrics - MREL" xr:uid="{0B7BED2B-7C2F-4C66-A3A3-A53398A6CA79}"/>
    <hyperlink ref="B55" location="'Qualitative-Enviromental risk'!A1" display="Qualitative-Enviromental risk" xr:uid="{F65B2A8E-1833-4BBC-821C-69D7BEC995DF}"/>
    <hyperlink ref="B56" location="'Qualitative-Social risk'!A1" display="Qualitative-Social risk" xr:uid="{BB01ECA7-9BD2-48FC-B026-46A552982A94}"/>
    <hyperlink ref="B57" location="'Qualitative-Governance risk'!A1" display="Qualitative-Governance risk" xr:uid="{312173C0-3B5F-4ABF-AE40-5A015564D34A}"/>
    <hyperlink ref="C45" location="'Credit quality'!A1" display="Credit quality of exposures by sector, emissions and residual maturity" xr:uid="{5DD4D387-277E-4838-97FB-DDF35A803A3C}"/>
    <hyperlink ref="C46" location="'Loans collateralised'!A1" display="Loans collateralised by immovable property - Energy efficiency of the collateral" xr:uid="{81B0E3D2-56FF-4355-9945-6E805C76CB13}"/>
    <hyperlink ref="C47" location="'Alignment metrics'!A1" display="Alignment metrics" xr:uid="{FBC13A47-16BB-4152-90F4-1198248C27EC}"/>
    <hyperlink ref="C48" location="'Exposures to top firms'!A1" display="Exposures to top 20 carbon-intensive firms" xr:uid="{A969AD27-9890-4559-852B-02C35F77C542}"/>
    <hyperlink ref="C49" location="'Physical risk'!A1" display="Exposures subject to physical risk" xr:uid="{66F4D23D-61AA-46B3-B6B2-C4B38CC49CAE}"/>
    <hyperlink ref="C50" location="'Summary of GAR '!A1" display="Summary of GAR KPIs" xr:uid="{06B7B169-0A16-44D1-BE1A-9EF3E51343C8}"/>
    <hyperlink ref="C51" location="'GAR assets'!A1" display="Assets for the calculation of GAR" xr:uid="{C4733F10-75CC-44AE-BDFA-0B1585D7B0B5}"/>
    <hyperlink ref="C52" location="'GAR %'!A1" display="GAR %" xr:uid="{81C0B8A5-C072-4EB6-9045-227784E1E6A8}"/>
    <hyperlink ref="C53" location="BTAR!A1" display="Assets for the calculation of BTAR, BTAR %" xr:uid="{004F6999-52D6-4ADD-8EF7-2C16C49207B6}"/>
    <hyperlink ref="C54" location="'Other mitigating actions'!A1" display="Other climate change mitigating actions that are not covered in the EU Taxonomy" xr:uid="{1B0D74DE-342E-4F50-A9CE-D69CC9CABFF6}"/>
    <hyperlink ref="C55" location="'Qualitative-Enviromental risk'!A1" display="Qualitative information on enviromental risk" xr:uid="{2EDED6EA-9DF7-4BD0-B73F-1830187A7223}"/>
    <hyperlink ref="C56" location="'Qualitative-Social risk'!A1" display="Qualitative information on social risk" xr:uid="{CB88BD50-18A8-4B7A-90C4-D3C0EEC918D7}"/>
    <hyperlink ref="C57" location="'Qualitative-Governance risk'!A1" display="Qualitative information on governance risk" xr:uid="{BD23020F-D9C5-4AA4-8564-CB5274983675}"/>
    <hyperlink ref="C6" location="'OV1'!A1" display="Overview of total risk exposure amounts" xr:uid="{C8584E90-4F44-4C72-B80B-58BEEC89384B}"/>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9300A-AD89-44CA-AAB2-C7667F800347}">
  <sheetPr>
    <tabColor rgb="FF92D050"/>
  </sheetPr>
  <dimension ref="A1"/>
  <sheetViews>
    <sheetView showGridLines="0" workbookViewId="0"/>
  </sheetViews>
  <sheetFormatPr defaultRowHeight="14.5" x14ac:dyDescent="0.3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79998168889431442"/>
  </sheetPr>
  <dimension ref="B1:F69"/>
  <sheetViews>
    <sheetView showGridLines="0" workbookViewId="0"/>
  </sheetViews>
  <sheetFormatPr defaultRowHeight="14.5" x14ac:dyDescent="0.35"/>
  <cols>
    <col min="1" max="1" width="4.453125" customWidth="1"/>
    <col min="2" max="2" width="5.7265625" customWidth="1"/>
    <col min="3" max="3" width="80.7265625" customWidth="1"/>
    <col min="4" max="4" width="13.7265625" customWidth="1"/>
  </cols>
  <sheetData>
    <row r="1" spans="2:5" ht="12.75" customHeight="1" x14ac:dyDescent="0.35"/>
    <row r="2" spans="2:5" x14ac:dyDescent="0.35">
      <c r="B2" s="172" t="s">
        <v>0</v>
      </c>
      <c r="C2" s="108"/>
    </row>
    <row r="3" spans="2:5" x14ac:dyDescent="0.35">
      <c r="B3" s="1"/>
      <c r="C3" s="1"/>
    </row>
    <row r="4" spans="2:5" ht="15.5" x14ac:dyDescent="0.35">
      <c r="B4" s="19" t="s">
        <v>361</v>
      </c>
      <c r="C4" s="2"/>
    </row>
    <row r="5" spans="2:5" ht="2.15" customHeight="1" x14ac:dyDescent="0.35">
      <c r="B5" s="1"/>
      <c r="C5" s="1"/>
    </row>
    <row r="6" spans="2:5" ht="2.15" customHeight="1" x14ac:dyDescent="0.35">
      <c r="B6" s="20"/>
      <c r="C6" s="20"/>
    </row>
    <row r="7" spans="2:5" ht="2.15" customHeight="1" x14ac:dyDescent="0.35">
      <c r="B7" s="3"/>
      <c r="C7" s="4"/>
    </row>
    <row r="8" spans="2:5" ht="15" thickBot="1" x14ac:dyDescent="0.4">
      <c r="B8" s="30"/>
      <c r="C8" s="645" t="str">
        <f>+Contents!B3</f>
        <v>30.06.2025</v>
      </c>
      <c r="D8" s="645"/>
    </row>
    <row r="9" spans="2:5" ht="23.25" customHeight="1" thickBot="1" x14ac:dyDescent="0.4">
      <c r="B9" s="648" t="s">
        <v>124</v>
      </c>
      <c r="C9" s="648"/>
      <c r="D9" s="23" t="s">
        <v>360</v>
      </c>
    </row>
    <row r="10" spans="2:5" x14ac:dyDescent="0.35">
      <c r="B10" s="106">
        <v>1</v>
      </c>
      <c r="C10" s="79" t="s">
        <v>346</v>
      </c>
      <c r="D10" s="47">
        <v>44498543.173688002</v>
      </c>
      <c r="E10" s="47"/>
    </row>
    <row r="11" spans="2:5" ht="24" customHeight="1" x14ac:dyDescent="0.35">
      <c r="B11" s="106">
        <v>2</v>
      </c>
      <c r="C11" s="79" t="s">
        <v>347</v>
      </c>
      <c r="D11" s="47">
        <v>0</v>
      </c>
    </row>
    <row r="12" spans="2:5" ht="24" customHeight="1" x14ac:dyDescent="0.35">
      <c r="B12" s="106">
        <v>3</v>
      </c>
      <c r="C12" s="79" t="s">
        <v>348</v>
      </c>
      <c r="D12" s="47">
        <v>0</v>
      </c>
    </row>
    <row r="13" spans="2:5" x14ac:dyDescent="0.35">
      <c r="B13" s="106">
        <v>4</v>
      </c>
      <c r="C13" s="79" t="s">
        <v>349</v>
      </c>
      <c r="D13" s="47">
        <v>0</v>
      </c>
    </row>
    <row r="14" spans="2:5" ht="20" x14ac:dyDescent="0.35">
      <c r="B14" s="106">
        <v>5</v>
      </c>
      <c r="C14" s="79" t="s">
        <v>350</v>
      </c>
      <c r="D14" s="47">
        <v>0</v>
      </c>
    </row>
    <row r="15" spans="2:5" x14ac:dyDescent="0.35">
      <c r="B15" s="106">
        <v>6</v>
      </c>
      <c r="C15" s="79" t="s">
        <v>351</v>
      </c>
      <c r="D15" s="47">
        <v>0</v>
      </c>
    </row>
    <row r="16" spans="2:5" x14ac:dyDescent="0.35">
      <c r="B16" s="106">
        <v>7</v>
      </c>
      <c r="C16" s="79" t="s">
        <v>352</v>
      </c>
      <c r="D16" s="47">
        <v>0</v>
      </c>
    </row>
    <row r="17" spans="2:6" x14ac:dyDescent="0.35">
      <c r="B17" s="106">
        <v>8</v>
      </c>
      <c r="C17" s="79" t="s">
        <v>353</v>
      </c>
      <c r="D17" s="47">
        <v>332133.05615998001</v>
      </c>
    </row>
    <row r="18" spans="2:6" x14ac:dyDescent="0.35">
      <c r="B18" s="106">
        <v>9</v>
      </c>
      <c r="C18" s="79" t="s">
        <v>354</v>
      </c>
      <c r="D18" s="47">
        <v>404892.22678599996</v>
      </c>
    </row>
    <row r="19" spans="2:6" x14ac:dyDescent="0.35">
      <c r="B19" s="106">
        <v>10</v>
      </c>
      <c r="C19" s="79" t="s">
        <v>355</v>
      </c>
      <c r="D19" s="47">
        <v>3437148.8326150002</v>
      </c>
    </row>
    <row r="20" spans="2:6" x14ac:dyDescent="0.35">
      <c r="B20" s="106">
        <v>11</v>
      </c>
      <c r="C20" s="79" t="s">
        <v>356</v>
      </c>
      <c r="D20" s="47">
        <v>0</v>
      </c>
    </row>
    <row r="21" spans="2:6" x14ac:dyDescent="0.35">
      <c r="B21" s="106" t="s">
        <v>58</v>
      </c>
      <c r="C21" s="79" t="s">
        <v>357</v>
      </c>
      <c r="D21" s="47">
        <v>0</v>
      </c>
    </row>
    <row r="22" spans="2:6" x14ac:dyDescent="0.35">
      <c r="B22" s="106" t="s">
        <v>59</v>
      </c>
      <c r="C22" s="79" t="s">
        <v>358</v>
      </c>
      <c r="D22" s="47">
        <v>0</v>
      </c>
      <c r="E22" s="375"/>
      <c r="F22" s="375"/>
    </row>
    <row r="23" spans="2:6" x14ac:dyDescent="0.35">
      <c r="B23" s="106">
        <v>12</v>
      </c>
      <c r="C23" s="81" t="s">
        <v>359</v>
      </c>
      <c r="D23" s="47">
        <v>-1132435.0196520092</v>
      </c>
      <c r="E23" s="375"/>
      <c r="F23" s="375"/>
    </row>
    <row r="24" spans="2:6" ht="15" thickBot="1" x14ac:dyDescent="0.4">
      <c r="B24" s="119">
        <v>13</v>
      </c>
      <c r="C24" s="80" t="s">
        <v>148</v>
      </c>
      <c r="D24" s="51">
        <v>47540282.269596979</v>
      </c>
      <c r="E24" s="375"/>
      <c r="F24" s="375"/>
    </row>
    <row r="25" spans="2:6" x14ac:dyDescent="0.35">
      <c r="D25" s="375"/>
      <c r="E25" s="375"/>
      <c r="F25" s="375"/>
    </row>
    <row r="26" spans="2:6" x14ac:dyDescent="0.35">
      <c r="D26" s="375"/>
      <c r="E26" s="375"/>
      <c r="F26" s="375"/>
    </row>
    <row r="27" spans="2:6" x14ac:dyDescent="0.35">
      <c r="D27" s="375"/>
      <c r="E27" s="375"/>
      <c r="F27" s="375"/>
    </row>
    <row r="28" spans="2:6" x14ac:dyDescent="0.35">
      <c r="D28" s="375"/>
      <c r="E28" s="375"/>
      <c r="F28" s="375"/>
    </row>
    <row r="29" spans="2:6" x14ac:dyDescent="0.35">
      <c r="D29" s="375"/>
      <c r="E29" s="375"/>
      <c r="F29" s="375"/>
    </row>
    <row r="30" spans="2:6" x14ac:dyDescent="0.35">
      <c r="D30" s="375"/>
      <c r="E30" s="375"/>
      <c r="F30" s="375"/>
    </row>
    <row r="31" spans="2:6" x14ac:dyDescent="0.35">
      <c r="D31" s="375"/>
      <c r="E31" s="375"/>
      <c r="F31" s="375"/>
    </row>
    <row r="32" spans="2:6" x14ac:dyDescent="0.35">
      <c r="D32" s="375"/>
      <c r="E32" s="375"/>
      <c r="F32" s="375"/>
    </row>
    <row r="33" spans="4:6" x14ac:dyDescent="0.35">
      <c r="D33" s="375"/>
      <c r="E33" s="375"/>
      <c r="F33" s="375"/>
    </row>
    <row r="34" spans="4:6" x14ac:dyDescent="0.35">
      <c r="D34" s="375"/>
      <c r="E34" s="375"/>
      <c r="F34" s="375"/>
    </row>
    <row r="35" spans="4:6" x14ac:dyDescent="0.35">
      <c r="D35" s="375"/>
      <c r="E35" s="375"/>
      <c r="F35" s="375"/>
    </row>
    <row r="36" spans="4:6" x14ac:dyDescent="0.35">
      <c r="D36" s="375"/>
      <c r="E36" s="375"/>
      <c r="F36" s="375"/>
    </row>
    <row r="37" spans="4:6" x14ac:dyDescent="0.35">
      <c r="D37" s="375"/>
      <c r="E37" s="375"/>
      <c r="F37" s="375"/>
    </row>
    <row r="38" spans="4:6" x14ac:dyDescent="0.35">
      <c r="D38" s="375"/>
      <c r="E38" s="375"/>
      <c r="F38" s="375"/>
    </row>
    <row r="39" spans="4:6" x14ac:dyDescent="0.35">
      <c r="D39" s="375"/>
      <c r="E39" s="375"/>
      <c r="F39" s="375"/>
    </row>
    <row r="40" spans="4:6" x14ac:dyDescent="0.35">
      <c r="D40" s="375"/>
      <c r="E40" s="375"/>
      <c r="F40" s="375"/>
    </row>
    <row r="41" spans="4:6" x14ac:dyDescent="0.35">
      <c r="D41" s="375"/>
      <c r="E41" s="375"/>
      <c r="F41" s="375"/>
    </row>
    <row r="42" spans="4:6" x14ac:dyDescent="0.35">
      <c r="D42" s="375"/>
      <c r="E42" s="375"/>
      <c r="F42" s="375"/>
    </row>
    <row r="43" spans="4:6" x14ac:dyDescent="0.35">
      <c r="D43" s="375"/>
      <c r="E43" s="375"/>
      <c r="F43" s="375"/>
    </row>
    <row r="44" spans="4:6" x14ac:dyDescent="0.35">
      <c r="D44" s="375"/>
      <c r="E44" s="375"/>
      <c r="F44" s="375"/>
    </row>
    <row r="45" spans="4:6" x14ac:dyDescent="0.35">
      <c r="D45" s="375"/>
      <c r="E45" s="375"/>
      <c r="F45" s="375"/>
    </row>
    <row r="46" spans="4:6" x14ac:dyDescent="0.35">
      <c r="D46" s="375"/>
      <c r="E46" s="375"/>
      <c r="F46" s="375"/>
    </row>
    <row r="47" spans="4:6" x14ac:dyDescent="0.35">
      <c r="D47" s="375"/>
      <c r="E47" s="375"/>
      <c r="F47" s="375"/>
    </row>
    <row r="48" spans="4:6" x14ac:dyDescent="0.35">
      <c r="D48" s="375"/>
      <c r="E48" s="375"/>
      <c r="F48" s="375"/>
    </row>
    <row r="49" spans="4:6" x14ac:dyDescent="0.35">
      <c r="D49" s="375"/>
      <c r="E49" s="375"/>
      <c r="F49" s="375"/>
    </row>
    <row r="50" spans="4:6" x14ac:dyDescent="0.35">
      <c r="D50" s="375"/>
      <c r="E50" s="375"/>
      <c r="F50" s="375"/>
    </row>
    <row r="51" spans="4:6" x14ac:dyDescent="0.35">
      <c r="D51" s="375"/>
      <c r="E51" s="375"/>
      <c r="F51" s="375"/>
    </row>
    <row r="52" spans="4:6" x14ac:dyDescent="0.35">
      <c r="D52" s="375"/>
      <c r="E52" s="375"/>
      <c r="F52" s="375"/>
    </row>
    <row r="53" spans="4:6" x14ac:dyDescent="0.35">
      <c r="D53" s="375"/>
      <c r="E53" s="375"/>
      <c r="F53" s="375"/>
    </row>
    <row r="54" spans="4:6" x14ac:dyDescent="0.35">
      <c r="D54" s="375"/>
      <c r="E54" s="375"/>
      <c r="F54" s="375"/>
    </row>
    <row r="55" spans="4:6" x14ac:dyDescent="0.35">
      <c r="D55" s="375"/>
      <c r="E55" s="375"/>
      <c r="F55" s="375"/>
    </row>
    <row r="56" spans="4:6" x14ac:dyDescent="0.35">
      <c r="D56" s="375"/>
      <c r="E56" s="375"/>
      <c r="F56" s="375"/>
    </row>
    <row r="57" spans="4:6" x14ac:dyDescent="0.35">
      <c r="D57" s="375"/>
      <c r="E57" s="375"/>
      <c r="F57" s="375"/>
    </row>
    <row r="58" spans="4:6" x14ac:dyDescent="0.35">
      <c r="D58" s="375"/>
      <c r="E58" s="375"/>
      <c r="F58" s="375"/>
    </row>
    <row r="59" spans="4:6" x14ac:dyDescent="0.35">
      <c r="D59" s="375"/>
      <c r="E59" s="375"/>
      <c r="F59" s="375"/>
    </row>
    <row r="60" spans="4:6" x14ac:dyDescent="0.35">
      <c r="D60" s="375"/>
      <c r="E60" s="375"/>
      <c r="F60" s="375"/>
    </row>
    <row r="61" spans="4:6" x14ac:dyDescent="0.35">
      <c r="D61" s="375"/>
      <c r="E61" s="375"/>
      <c r="F61" s="375"/>
    </row>
    <row r="62" spans="4:6" x14ac:dyDescent="0.35">
      <c r="D62" s="375"/>
      <c r="E62" s="375"/>
      <c r="F62" s="375"/>
    </row>
    <row r="63" spans="4:6" x14ac:dyDescent="0.35">
      <c r="D63" s="375"/>
      <c r="E63" s="375"/>
      <c r="F63" s="375"/>
    </row>
    <row r="64" spans="4:6" x14ac:dyDescent="0.35">
      <c r="D64" s="375"/>
      <c r="E64" s="375"/>
      <c r="F64" s="375"/>
    </row>
    <row r="65" spans="4:6" x14ac:dyDescent="0.35">
      <c r="D65" s="375"/>
      <c r="E65" s="375"/>
      <c r="F65" s="375"/>
    </row>
    <row r="66" spans="4:6" x14ac:dyDescent="0.35">
      <c r="D66" s="375"/>
      <c r="E66" s="375"/>
      <c r="F66" s="375"/>
    </row>
    <row r="67" spans="4:6" x14ac:dyDescent="0.35">
      <c r="D67" s="375"/>
      <c r="E67" s="375"/>
      <c r="F67" s="375"/>
    </row>
    <row r="68" spans="4:6" x14ac:dyDescent="0.35">
      <c r="D68" s="375"/>
      <c r="E68" s="375"/>
      <c r="F68" s="375"/>
    </row>
    <row r="69" spans="4:6" x14ac:dyDescent="0.35">
      <c r="D69" s="375"/>
      <c r="E69" s="375"/>
      <c r="F69" s="375"/>
    </row>
  </sheetData>
  <sheetProtection algorithmName="SHA-512" hashValue="TmeiIh6kFQNFuwEmdihczuAzMOsNyRxMm/OZW2rwPkd7smywEHZxZNZlA5cg/Wy8L2traw0R584o0kzT2t9Pqg==" saltValue="2U6h6djxAGIvvfmj4fkUyA==" spinCount="100000" sheet="1" objects="1" scenarios="1"/>
  <mergeCells count="2">
    <mergeCell ref="B9:C9"/>
    <mergeCell ref="C8:D8"/>
  </mergeCells>
  <hyperlinks>
    <hyperlink ref="B2" location="Tartalom!A1" display="Back to contents page" xr:uid="{00000000-0004-0000-0E00-000000000000}"/>
    <hyperlink ref="B2:C2" location="CONTENTS!A1" display="Back to contents page" xr:uid="{00000000-0004-0000-0E00-000001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79998168889431442"/>
  </sheetPr>
  <dimension ref="B1:F80"/>
  <sheetViews>
    <sheetView showGridLines="0" workbookViewId="0"/>
  </sheetViews>
  <sheetFormatPr defaultRowHeight="14.5" x14ac:dyDescent="0.35"/>
  <cols>
    <col min="1" max="1" width="4.453125" customWidth="1"/>
    <col min="2" max="2" width="5.7265625" customWidth="1"/>
    <col min="3" max="3" width="80.7265625" customWidth="1"/>
    <col min="4" max="5" width="26.54296875" customWidth="1"/>
  </cols>
  <sheetData>
    <row r="1" spans="2:5" ht="12.75" customHeight="1" x14ac:dyDescent="0.35"/>
    <row r="2" spans="2:5" x14ac:dyDescent="0.35">
      <c r="B2" s="173" t="s">
        <v>0</v>
      </c>
      <c r="C2" s="40"/>
      <c r="D2" s="40"/>
    </row>
    <row r="3" spans="2:5" x14ac:dyDescent="0.35">
      <c r="B3" s="1"/>
      <c r="C3" s="1"/>
      <c r="D3" s="1"/>
    </row>
    <row r="4" spans="2:5" ht="15.5" x14ac:dyDescent="0.35">
      <c r="B4" s="19" t="s">
        <v>363</v>
      </c>
      <c r="C4" s="2"/>
      <c r="D4" s="2"/>
    </row>
    <row r="5" spans="2:5" x14ac:dyDescent="0.35">
      <c r="B5" s="1"/>
      <c r="C5" s="1"/>
      <c r="D5" s="1"/>
    </row>
    <row r="6" spans="2:5" ht="44.5" customHeight="1" x14ac:dyDescent="0.35">
      <c r="B6" s="663" t="s">
        <v>426</v>
      </c>
      <c r="C6" s="663"/>
      <c r="D6" s="663"/>
      <c r="E6" s="663"/>
    </row>
    <row r="7" spans="2:5" x14ac:dyDescent="0.35">
      <c r="B7" s="662"/>
      <c r="C7" s="662"/>
      <c r="D7" s="662"/>
      <c r="E7" s="662"/>
    </row>
    <row r="8" spans="2:5" ht="15" thickBot="1" x14ac:dyDescent="0.4">
      <c r="C8" s="645"/>
      <c r="D8" s="645"/>
      <c r="E8" s="645"/>
    </row>
    <row r="9" spans="2:5" ht="32.25" customHeight="1" thickBot="1" x14ac:dyDescent="0.4">
      <c r="B9" s="109"/>
      <c r="C9" s="369" t="s">
        <v>124</v>
      </c>
      <c r="D9" s="371" t="s">
        <v>365</v>
      </c>
      <c r="E9" s="371"/>
    </row>
    <row r="10" spans="2:5" ht="24" customHeight="1" thickBot="1" x14ac:dyDescent="0.4">
      <c r="B10" s="43"/>
      <c r="C10" s="370"/>
      <c r="D10" s="90" t="str">
        <f>Contents!B3</f>
        <v>30.06.2025</v>
      </c>
      <c r="E10" s="90" t="s">
        <v>1038</v>
      </c>
    </row>
    <row r="11" spans="2:5" x14ac:dyDescent="0.35">
      <c r="B11" s="372" t="s">
        <v>366</v>
      </c>
      <c r="C11" s="372"/>
      <c r="D11" s="372"/>
      <c r="E11" s="372"/>
    </row>
    <row r="12" spans="2:5" x14ac:dyDescent="0.35">
      <c r="B12" s="106">
        <v>1</v>
      </c>
      <c r="C12" s="79" t="s">
        <v>367</v>
      </c>
      <c r="D12" s="47">
        <v>43582474.654668003</v>
      </c>
      <c r="E12" s="47">
        <v>42298646.771463901</v>
      </c>
    </row>
    <row r="13" spans="2:5" ht="27.75" customHeight="1" x14ac:dyDescent="0.35">
      <c r="B13" s="106">
        <v>2</v>
      </c>
      <c r="C13" s="79" t="s">
        <v>368</v>
      </c>
      <c r="D13" s="47">
        <v>0</v>
      </c>
      <c r="E13" s="47">
        <v>0</v>
      </c>
    </row>
    <row r="14" spans="2:5" x14ac:dyDescent="0.35">
      <c r="B14" s="106">
        <v>3</v>
      </c>
      <c r="C14" s="79" t="s">
        <v>369</v>
      </c>
      <c r="D14" s="47">
        <v>-74447.583713</v>
      </c>
      <c r="E14" s="47">
        <v>-45972.674987999999</v>
      </c>
    </row>
    <row r="15" spans="2:5" x14ac:dyDescent="0.35">
      <c r="B15" s="106">
        <v>4</v>
      </c>
      <c r="C15" s="79" t="s">
        <v>370</v>
      </c>
      <c r="D15" s="47">
        <v>0</v>
      </c>
      <c r="E15" s="47">
        <v>0</v>
      </c>
    </row>
    <row r="16" spans="2:5" x14ac:dyDescent="0.35">
      <c r="B16" s="106">
        <v>5</v>
      </c>
      <c r="C16" s="79" t="s">
        <v>371</v>
      </c>
      <c r="D16" s="47"/>
      <c r="E16" s="47">
        <v>130327.227441</v>
      </c>
    </row>
    <row r="17" spans="2:6" x14ac:dyDescent="0.35">
      <c r="B17" s="106">
        <v>6</v>
      </c>
      <c r="C17" s="79" t="s">
        <v>372</v>
      </c>
      <c r="D17" s="47">
        <v>-141918.91691900001</v>
      </c>
      <c r="E17" s="47">
        <v>-156017.37363300001</v>
      </c>
    </row>
    <row r="18" spans="2:6" ht="20.25" customHeight="1" x14ac:dyDescent="0.35">
      <c r="B18" s="121">
        <v>7</v>
      </c>
      <c r="C18" s="92" t="s">
        <v>373</v>
      </c>
      <c r="D18" s="93">
        <v>43366108.154036</v>
      </c>
      <c r="E18" s="93">
        <v>42226983.9502839</v>
      </c>
    </row>
    <row r="19" spans="2:6" x14ac:dyDescent="0.35">
      <c r="B19" s="372" t="s">
        <v>374</v>
      </c>
      <c r="C19" s="372"/>
      <c r="D19" s="372"/>
      <c r="E19" s="372"/>
    </row>
    <row r="20" spans="2:6" x14ac:dyDescent="0.35">
      <c r="B20" s="106">
        <v>8</v>
      </c>
      <c r="C20" s="79" t="s">
        <v>375</v>
      </c>
      <c r="D20" s="47">
        <v>127544.98709997999</v>
      </c>
      <c r="E20" s="47">
        <v>179224.80748399999</v>
      </c>
    </row>
    <row r="21" spans="2:6" ht="21.75" customHeight="1" x14ac:dyDescent="0.35">
      <c r="B21" s="106" t="s">
        <v>60</v>
      </c>
      <c r="C21" s="79" t="s">
        <v>376</v>
      </c>
      <c r="D21" s="47">
        <v>0</v>
      </c>
      <c r="E21" s="47">
        <v>0</v>
      </c>
    </row>
    <row r="22" spans="2:6" x14ac:dyDescent="0.35">
      <c r="B22" s="106">
        <v>9</v>
      </c>
      <c r="C22" s="79" t="s">
        <v>377</v>
      </c>
      <c r="D22" s="47">
        <v>204588.06906000001</v>
      </c>
      <c r="E22" s="47">
        <v>176009.67140200001</v>
      </c>
      <c r="F22" s="375"/>
    </row>
    <row r="23" spans="2:6" ht="21.75" customHeight="1" x14ac:dyDescent="0.35">
      <c r="B23" s="106" t="s">
        <v>56</v>
      </c>
      <c r="C23" s="79" t="s">
        <v>378</v>
      </c>
      <c r="D23" s="47">
        <v>0</v>
      </c>
      <c r="E23" s="47">
        <v>0</v>
      </c>
      <c r="F23" s="375"/>
    </row>
    <row r="24" spans="2:6" x14ac:dyDescent="0.35">
      <c r="B24" s="106" t="s">
        <v>57</v>
      </c>
      <c r="C24" s="79" t="s">
        <v>379</v>
      </c>
      <c r="D24" s="47">
        <v>0</v>
      </c>
      <c r="E24" s="47">
        <v>0</v>
      </c>
      <c r="F24" s="375"/>
    </row>
    <row r="25" spans="2:6" x14ac:dyDescent="0.35">
      <c r="B25" s="106">
        <v>10</v>
      </c>
      <c r="C25" s="79" t="s">
        <v>380</v>
      </c>
      <c r="D25" s="47">
        <v>0</v>
      </c>
      <c r="E25" s="47">
        <v>0</v>
      </c>
      <c r="F25" s="375"/>
    </row>
    <row r="26" spans="2:6" ht="24" customHeight="1" x14ac:dyDescent="0.35">
      <c r="B26" s="106" t="s">
        <v>61</v>
      </c>
      <c r="C26" s="79" t="s">
        <v>381</v>
      </c>
      <c r="D26" s="47">
        <v>0</v>
      </c>
      <c r="E26" s="47">
        <v>0</v>
      </c>
      <c r="F26" s="375"/>
    </row>
    <row r="27" spans="2:6" ht="22.5" customHeight="1" x14ac:dyDescent="0.35">
      <c r="B27" s="106" t="s">
        <v>62</v>
      </c>
      <c r="C27" s="79" t="s">
        <v>382</v>
      </c>
      <c r="D27" s="47">
        <v>0</v>
      </c>
      <c r="E27" s="47">
        <v>0</v>
      </c>
      <c r="F27" s="375"/>
    </row>
    <row r="28" spans="2:6" x14ac:dyDescent="0.35">
      <c r="B28" s="106">
        <v>11</v>
      </c>
      <c r="C28" s="79" t="s">
        <v>383</v>
      </c>
      <c r="D28" s="47">
        <v>0</v>
      </c>
      <c r="E28" s="47">
        <v>0</v>
      </c>
      <c r="F28" s="375"/>
    </row>
    <row r="29" spans="2:6" x14ac:dyDescent="0.35">
      <c r="B29" s="106">
        <v>12</v>
      </c>
      <c r="C29" s="79" t="s">
        <v>384</v>
      </c>
      <c r="D29" s="47">
        <v>0</v>
      </c>
      <c r="E29" s="47">
        <v>0</v>
      </c>
      <c r="F29" s="375"/>
    </row>
    <row r="30" spans="2:6" x14ac:dyDescent="0.35">
      <c r="B30" s="121">
        <v>13</v>
      </c>
      <c r="C30" s="92" t="s">
        <v>385</v>
      </c>
      <c r="D30" s="93">
        <v>332133.05615998001</v>
      </c>
      <c r="E30" s="93">
        <v>355234.478886</v>
      </c>
      <c r="F30" s="375"/>
    </row>
    <row r="31" spans="2:6" x14ac:dyDescent="0.35">
      <c r="B31" s="372" t="s">
        <v>386</v>
      </c>
      <c r="C31" s="372"/>
      <c r="D31" s="372"/>
      <c r="E31" s="372"/>
      <c r="F31" s="375"/>
    </row>
    <row r="32" spans="2:6" ht="21" customHeight="1" x14ac:dyDescent="0.35">
      <c r="B32" s="106">
        <v>14</v>
      </c>
      <c r="C32" s="79" t="s">
        <v>387</v>
      </c>
      <c r="D32" s="47">
        <v>376085.49282699998</v>
      </c>
      <c r="E32" s="47">
        <v>708649.35091000004</v>
      </c>
      <c r="F32" s="375"/>
    </row>
    <row r="33" spans="2:6" ht="21.75" customHeight="1" x14ac:dyDescent="0.35">
      <c r="B33" s="106">
        <v>15</v>
      </c>
      <c r="C33" s="79" t="s">
        <v>388</v>
      </c>
      <c r="D33" s="47">
        <v>0</v>
      </c>
      <c r="E33" s="47">
        <v>0</v>
      </c>
      <c r="F33" s="375"/>
    </row>
    <row r="34" spans="2:6" x14ac:dyDescent="0.35">
      <c r="B34" s="106">
        <v>16</v>
      </c>
      <c r="C34" s="79" t="s">
        <v>389</v>
      </c>
      <c r="D34" s="47">
        <v>28806.733959000001</v>
      </c>
      <c r="E34" s="47">
        <v>561601.48017500003</v>
      </c>
      <c r="F34" s="375"/>
    </row>
    <row r="35" spans="2:6" ht="24.75" customHeight="1" x14ac:dyDescent="0.35">
      <c r="B35" s="106" t="s">
        <v>63</v>
      </c>
      <c r="C35" s="79" t="s">
        <v>390</v>
      </c>
      <c r="D35" s="47">
        <v>0</v>
      </c>
      <c r="E35" s="47">
        <v>0</v>
      </c>
      <c r="F35" s="375"/>
    </row>
    <row r="36" spans="2:6" x14ac:dyDescent="0.35">
      <c r="B36" s="106">
        <v>17</v>
      </c>
      <c r="C36" s="79" t="s">
        <v>391</v>
      </c>
      <c r="D36" s="47">
        <v>0</v>
      </c>
      <c r="E36" s="47">
        <v>0</v>
      </c>
      <c r="F36" s="375"/>
    </row>
    <row r="37" spans="2:6" x14ac:dyDescent="0.35">
      <c r="B37" s="106" t="s">
        <v>64</v>
      </c>
      <c r="C37" s="79" t="s">
        <v>392</v>
      </c>
      <c r="D37" s="47">
        <v>0</v>
      </c>
      <c r="E37" s="47">
        <v>0</v>
      </c>
      <c r="F37" s="375"/>
    </row>
    <row r="38" spans="2:6" x14ac:dyDescent="0.35">
      <c r="B38" s="121">
        <v>18</v>
      </c>
      <c r="C38" s="92" t="s">
        <v>393</v>
      </c>
      <c r="D38" s="93">
        <v>404892.22678599996</v>
      </c>
      <c r="E38" s="93">
        <v>1270250.8310850002</v>
      </c>
      <c r="F38" s="375"/>
    </row>
    <row r="39" spans="2:6" x14ac:dyDescent="0.35">
      <c r="B39" s="372" t="s">
        <v>394</v>
      </c>
      <c r="C39" s="372"/>
      <c r="D39" s="372"/>
      <c r="E39" s="372"/>
      <c r="F39" s="375"/>
    </row>
    <row r="40" spans="2:6" x14ac:dyDescent="0.35">
      <c r="B40" s="106">
        <v>19</v>
      </c>
      <c r="C40" s="79" t="s">
        <v>395</v>
      </c>
      <c r="D40" s="47">
        <v>8450556.7049880009</v>
      </c>
      <c r="E40" s="47">
        <v>8333124.1490280004</v>
      </c>
      <c r="F40" s="375"/>
    </row>
    <row r="41" spans="2:6" x14ac:dyDescent="0.35">
      <c r="B41" s="106">
        <v>20</v>
      </c>
      <c r="C41" s="79" t="s">
        <v>396</v>
      </c>
      <c r="D41" s="47">
        <v>-5013407.8723730007</v>
      </c>
      <c r="E41" s="47">
        <v>-5793950.1634590011</v>
      </c>
      <c r="F41" s="375"/>
    </row>
    <row r="42" spans="2:6" ht="25.5" customHeight="1" x14ac:dyDescent="0.35">
      <c r="B42" s="106">
        <v>21</v>
      </c>
      <c r="C42" s="79" t="s">
        <v>397</v>
      </c>
      <c r="D42" s="47">
        <v>0</v>
      </c>
      <c r="E42" s="47">
        <v>0</v>
      </c>
      <c r="F42" s="375"/>
    </row>
    <row r="43" spans="2:6" x14ac:dyDescent="0.35">
      <c r="B43" s="121">
        <v>22</v>
      </c>
      <c r="C43" s="92" t="s">
        <v>398</v>
      </c>
      <c r="D43" s="93">
        <v>3437148.8326150002</v>
      </c>
      <c r="E43" s="93">
        <v>2539173.9855689998</v>
      </c>
      <c r="F43" s="375"/>
    </row>
    <row r="44" spans="2:6" ht="15.75" customHeight="1" x14ac:dyDescent="0.35">
      <c r="B44" s="372" t="s">
        <v>399</v>
      </c>
      <c r="C44" s="372"/>
      <c r="D44" s="372"/>
      <c r="E44" s="372"/>
      <c r="F44" s="375"/>
    </row>
    <row r="45" spans="2:6" x14ac:dyDescent="0.35">
      <c r="B45" s="106" t="s">
        <v>65</v>
      </c>
      <c r="C45" s="79" t="s">
        <v>400</v>
      </c>
      <c r="D45" s="47">
        <v>0</v>
      </c>
      <c r="E45" s="47">
        <v>0</v>
      </c>
      <c r="F45" s="375"/>
    </row>
    <row r="46" spans="2:6" x14ac:dyDescent="0.35">
      <c r="B46" s="106" t="s">
        <v>66</v>
      </c>
      <c r="C46" s="79" t="s">
        <v>401</v>
      </c>
      <c r="D46" s="47">
        <v>0</v>
      </c>
      <c r="E46" s="47">
        <v>0</v>
      </c>
      <c r="F46" s="375"/>
    </row>
    <row r="47" spans="2:6" x14ac:dyDescent="0.35">
      <c r="B47" s="106" t="s">
        <v>68</v>
      </c>
      <c r="C47" s="79" t="s">
        <v>402</v>
      </c>
      <c r="D47" s="47">
        <v>0</v>
      </c>
      <c r="E47" s="47">
        <v>0</v>
      </c>
      <c r="F47" s="375"/>
    </row>
    <row r="48" spans="2:6" x14ac:dyDescent="0.35">
      <c r="B48" s="106" t="s">
        <v>69</v>
      </c>
      <c r="C48" s="79" t="s">
        <v>403</v>
      </c>
      <c r="D48" s="47">
        <v>0</v>
      </c>
      <c r="E48" s="47">
        <v>0</v>
      </c>
      <c r="F48" s="375"/>
    </row>
    <row r="49" spans="2:6" ht="22.5" customHeight="1" x14ac:dyDescent="0.35">
      <c r="B49" s="106" t="s">
        <v>70</v>
      </c>
      <c r="C49" s="79" t="s">
        <v>404</v>
      </c>
      <c r="D49" s="47">
        <v>0</v>
      </c>
      <c r="E49" s="47">
        <v>0</v>
      </c>
      <c r="F49" s="375"/>
    </row>
    <row r="50" spans="2:6" x14ac:dyDescent="0.35">
      <c r="B50" s="106" t="s">
        <v>71</v>
      </c>
      <c r="C50" s="79" t="s">
        <v>405</v>
      </c>
      <c r="D50" s="47">
        <v>0</v>
      </c>
      <c r="E50" s="47">
        <v>0</v>
      </c>
      <c r="F50" s="375"/>
    </row>
    <row r="51" spans="2:6" x14ac:dyDescent="0.35">
      <c r="B51" s="106" t="s">
        <v>72</v>
      </c>
      <c r="C51" s="79" t="s">
        <v>406</v>
      </c>
      <c r="D51" s="47">
        <v>0</v>
      </c>
      <c r="E51" s="47">
        <v>0</v>
      </c>
      <c r="F51" s="375"/>
    </row>
    <row r="52" spans="2:6" ht="24" customHeight="1" x14ac:dyDescent="0.35">
      <c r="B52" s="106" t="s">
        <v>73</v>
      </c>
      <c r="C52" s="79" t="s">
        <v>407</v>
      </c>
      <c r="D52" s="47">
        <v>0</v>
      </c>
      <c r="E52" s="47">
        <v>0</v>
      </c>
      <c r="F52" s="375"/>
    </row>
    <row r="53" spans="2:6" ht="23.25" customHeight="1" x14ac:dyDescent="0.35">
      <c r="B53" s="106" t="s">
        <v>74</v>
      </c>
      <c r="C53" s="79" t="s">
        <v>408</v>
      </c>
      <c r="D53" s="47">
        <v>0</v>
      </c>
      <c r="E53" s="47">
        <v>0</v>
      </c>
      <c r="F53" s="375"/>
    </row>
    <row r="54" spans="2:6" x14ac:dyDescent="0.35">
      <c r="B54" s="106" t="s">
        <v>75</v>
      </c>
      <c r="C54" s="79" t="s">
        <v>409</v>
      </c>
      <c r="D54" s="47">
        <v>0</v>
      </c>
      <c r="E54" s="47">
        <v>0</v>
      </c>
      <c r="F54" s="375"/>
    </row>
    <row r="55" spans="2:6" x14ac:dyDescent="0.35">
      <c r="B55" s="121" t="s">
        <v>67</v>
      </c>
      <c r="C55" s="94" t="s">
        <v>410</v>
      </c>
      <c r="D55" s="95">
        <v>0</v>
      </c>
      <c r="E55" s="95">
        <v>0</v>
      </c>
      <c r="F55" s="375"/>
    </row>
    <row r="56" spans="2:6" x14ac:dyDescent="0.35">
      <c r="B56" s="372" t="s">
        <v>411</v>
      </c>
      <c r="C56" s="372"/>
      <c r="D56" s="372"/>
      <c r="E56" s="372"/>
      <c r="F56" s="375"/>
    </row>
    <row r="57" spans="2:6" x14ac:dyDescent="0.35">
      <c r="B57" s="106">
        <v>23</v>
      </c>
      <c r="C57" s="79" t="s">
        <v>127</v>
      </c>
      <c r="D57" s="47">
        <v>4907990.0328179998</v>
      </c>
      <c r="E57" s="47">
        <v>4842978.190258</v>
      </c>
      <c r="F57" s="375"/>
    </row>
    <row r="58" spans="2:6" x14ac:dyDescent="0.35">
      <c r="B58" s="121">
        <v>24</v>
      </c>
      <c r="C58" s="293" t="s">
        <v>148</v>
      </c>
      <c r="D58" s="292">
        <v>47540282.269596986</v>
      </c>
      <c r="E58" s="292">
        <v>46391643.245823905</v>
      </c>
      <c r="F58" s="375"/>
    </row>
    <row r="59" spans="2:6" x14ac:dyDescent="0.35">
      <c r="B59" s="373" t="s">
        <v>113</v>
      </c>
      <c r="C59" s="373"/>
      <c r="D59" s="373"/>
      <c r="E59" s="373"/>
      <c r="F59" s="375"/>
    </row>
    <row r="60" spans="2:6" x14ac:dyDescent="0.35">
      <c r="B60" s="106">
        <v>25</v>
      </c>
      <c r="C60" s="79" t="s">
        <v>149</v>
      </c>
      <c r="D60" s="96">
        <v>0.10323855472681455</v>
      </c>
      <c r="E60" s="96">
        <v>0.10439333145833235</v>
      </c>
      <c r="F60" s="375"/>
    </row>
    <row r="61" spans="2:6" x14ac:dyDescent="0.35">
      <c r="B61" s="106" t="s">
        <v>76</v>
      </c>
      <c r="C61" s="79" t="s">
        <v>412</v>
      </c>
      <c r="D61" s="96">
        <v>0.10323855472681455</v>
      </c>
      <c r="E61" s="96">
        <v>0.10439333145833235</v>
      </c>
      <c r="F61" s="375"/>
    </row>
    <row r="62" spans="2:6" x14ac:dyDescent="0.35">
      <c r="B62" s="106" t="s">
        <v>1</v>
      </c>
      <c r="C62" s="79" t="s">
        <v>413</v>
      </c>
      <c r="D62" s="96">
        <v>0.10323855472681455</v>
      </c>
      <c r="E62" s="96">
        <v>0.10439333145833235</v>
      </c>
      <c r="F62" s="375"/>
    </row>
    <row r="63" spans="2:6" x14ac:dyDescent="0.35">
      <c r="B63" s="106">
        <v>26</v>
      </c>
      <c r="C63" s="79" t="s">
        <v>414</v>
      </c>
      <c r="D63" s="96">
        <v>0.03</v>
      </c>
      <c r="E63" s="96">
        <v>0.03</v>
      </c>
      <c r="F63" s="375"/>
    </row>
    <row r="64" spans="2:6" x14ac:dyDescent="0.35">
      <c r="B64" s="106" t="s">
        <v>77</v>
      </c>
      <c r="C64" s="79" t="s">
        <v>151</v>
      </c>
      <c r="D64" s="96">
        <v>0</v>
      </c>
      <c r="E64" s="96">
        <v>0</v>
      </c>
      <c r="F64" s="375"/>
    </row>
    <row r="65" spans="2:6" x14ac:dyDescent="0.35">
      <c r="B65" s="106" t="s">
        <v>78</v>
      </c>
      <c r="C65" s="10" t="s">
        <v>415</v>
      </c>
      <c r="D65" s="96">
        <v>0</v>
      </c>
      <c r="E65" s="96">
        <v>0</v>
      </c>
      <c r="F65" s="375"/>
    </row>
    <row r="66" spans="2:6" x14ac:dyDescent="0.35">
      <c r="B66" s="106">
        <v>27</v>
      </c>
      <c r="C66" s="79" t="s">
        <v>154</v>
      </c>
      <c r="D66" s="96">
        <v>0</v>
      </c>
      <c r="E66" s="96">
        <v>0</v>
      </c>
      <c r="F66" s="375"/>
    </row>
    <row r="67" spans="2:6" x14ac:dyDescent="0.35">
      <c r="B67" s="121" t="s">
        <v>79</v>
      </c>
      <c r="C67" s="293" t="s">
        <v>155</v>
      </c>
      <c r="D67" s="96">
        <v>0.03</v>
      </c>
      <c r="E67" s="96">
        <v>0.03</v>
      </c>
      <c r="F67" s="375"/>
    </row>
    <row r="68" spans="2:6" x14ac:dyDescent="0.35">
      <c r="B68" s="373" t="s">
        <v>416</v>
      </c>
      <c r="C68" s="373"/>
      <c r="D68" s="373"/>
      <c r="E68" s="373"/>
      <c r="F68" s="375"/>
    </row>
    <row r="69" spans="2:6" x14ac:dyDescent="0.35">
      <c r="B69" s="121" t="s">
        <v>80</v>
      </c>
      <c r="C69" s="293" t="s">
        <v>417</v>
      </c>
      <c r="D69" s="294"/>
      <c r="E69" s="294"/>
      <c r="F69" s="375"/>
    </row>
    <row r="70" spans="2:6" x14ac:dyDescent="0.35">
      <c r="B70" s="664" t="s">
        <v>418</v>
      </c>
      <c r="C70" s="664"/>
      <c r="D70" s="664"/>
      <c r="E70" s="664"/>
    </row>
    <row r="71" spans="2:6" ht="29.25" customHeight="1" x14ac:dyDescent="0.35">
      <c r="B71" s="106">
        <v>28</v>
      </c>
      <c r="C71" s="79" t="s">
        <v>419</v>
      </c>
      <c r="D71" s="110"/>
      <c r="E71" s="110"/>
    </row>
    <row r="72" spans="2:6" ht="28.5" customHeight="1" x14ac:dyDescent="0.35">
      <c r="B72" s="106">
        <v>29</v>
      </c>
      <c r="C72" s="79" t="s">
        <v>420</v>
      </c>
      <c r="D72" s="110"/>
      <c r="E72" s="110"/>
    </row>
    <row r="73" spans="2:6" ht="41.25" customHeight="1" x14ac:dyDescent="0.35">
      <c r="B73" s="106">
        <v>30</v>
      </c>
      <c r="C73" s="79" t="s">
        <v>421</v>
      </c>
      <c r="D73" s="110"/>
      <c r="E73" s="110"/>
    </row>
    <row r="74" spans="2:6" ht="42" customHeight="1" x14ac:dyDescent="0.35">
      <c r="B74" s="106" t="s">
        <v>81</v>
      </c>
      <c r="C74" s="79" t="s">
        <v>422</v>
      </c>
      <c r="D74" s="110"/>
      <c r="E74" s="110"/>
    </row>
    <row r="75" spans="2:6" ht="45" customHeight="1" x14ac:dyDescent="0.35">
      <c r="B75" s="106">
        <v>31</v>
      </c>
      <c r="C75" s="79" t="s">
        <v>423</v>
      </c>
      <c r="D75" s="110"/>
      <c r="E75" s="110"/>
    </row>
    <row r="76" spans="2:6" ht="44.25" customHeight="1" thickBot="1" x14ac:dyDescent="0.4">
      <c r="B76" s="119" t="s">
        <v>82</v>
      </c>
      <c r="C76" s="82" t="s">
        <v>424</v>
      </c>
      <c r="D76" s="264"/>
      <c r="E76" s="264"/>
    </row>
    <row r="77" spans="2:6" x14ac:dyDescent="0.35">
      <c r="B77" s="644" t="s">
        <v>425</v>
      </c>
      <c r="C77" s="644"/>
      <c r="D77" s="644"/>
      <c r="E77" s="644"/>
    </row>
    <row r="78" spans="2:6" x14ac:dyDescent="0.35">
      <c r="C78" s="79"/>
    </row>
    <row r="79" spans="2:6" x14ac:dyDescent="0.35">
      <c r="C79" s="79"/>
    </row>
    <row r="80" spans="2:6" x14ac:dyDescent="0.35">
      <c r="C80" s="79"/>
    </row>
  </sheetData>
  <sheetProtection algorithmName="SHA-512" hashValue="bH/D3WjIDNs1KsBoB1WTrDc8R4PNwenBeYi18m93ve/iNJ2stLGO4z+LWuk7XL/gaByB9z7xqeb1BzrY73YjBg==" saltValue="pwc+YRWuw9mVglO3/w3qew==" spinCount="100000" sheet="1" objects="1" scenarios="1"/>
  <mergeCells count="5">
    <mergeCell ref="B7:E7"/>
    <mergeCell ref="C8:E8"/>
    <mergeCell ref="B6:E6"/>
    <mergeCell ref="B77:E77"/>
    <mergeCell ref="B70:E70"/>
  </mergeCells>
  <hyperlinks>
    <hyperlink ref="B2" location="Tartalom!A1" display="Back to contents page" xr:uid="{00000000-0004-0000-0F00-000000000000}"/>
    <hyperlink ref="B2:D2" location="CONTENTS!A1" display="Back to contents page" xr:uid="{00000000-0004-0000-0F00-000001000000}"/>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79998168889431442"/>
  </sheetPr>
  <dimension ref="B1:F69"/>
  <sheetViews>
    <sheetView showGridLines="0" workbookViewId="0"/>
  </sheetViews>
  <sheetFormatPr defaultRowHeight="14.5" x14ac:dyDescent="0.35"/>
  <cols>
    <col min="1" max="2" width="4.453125" customWidth="1"/>
    <col min="3" max="3" width="80.7265625" customWidth="1"/>
    <col min="4" max="4" width="23" customWidth="1"/>
  </cols>
  <sheetData>
    <row r="1" spans="2:5" ht="12.75" customHeight="1" x14ac:dyDescent="0.35"/>
    <row r="2" spans="2:5" x14ac:dyDescent="0.35">
      <c r="B2" s="172" t="s">
        <v>0</v>
      </c>
      <c r="C2" s="108"/>
    </row>
    <row r="3" spans="2:5" x14ac:dyDescent="0.35">
      <c r="B3" s="1"/>
      <c r="C3" s="1"/>
    </row>
    <row r="4" spans="2:5" ht="15.5" x14ac:dyDescent="0.35">
      <c r="B4" s="19" t="s">
        <v>427</v>
      </c>
      <c r="C4" s="2"/>
    </row>
    <row r="5" spans="2:5" ht="2.15" customHeight="1" x14ac:dyDescent="0.35">
      <c r="B5" s="1"/>
      <c r="C5" s="1"/>
    </row>
    <row r="6" spans="2:5" ht="2.15" customHeight="1" x14ac:dyDescent="0.35">
      <c r="B6" s="20"/>
      <c r="C6" s="20"/>
    </row>
    <row r="7" spans="2:5" ht="2.15" customHeight="1" x14ac:dyDescent="0.35">
      <c r="B7" s="3"/>
      <c r="C7" s="4"/>
    </row>
    <row r="8" spans="2:5" ht="15" thickBot="1" x14ac:dyDescent="0.4">
      <c r="B8" s="30"/>
      <c r="C8" s="645" t="str">
        <f>+Contents!B3</f>
        <v>30.06.2025</v>
      </c>
      <c r="D8" s="645"/>
    </row>
    <row r="9" spans="2:5" ht="33" customHeight="1" thickBot="1" x14ac:dyDescent="0.4">
      <c r="B9" s="114"/>
      <c r="C9" s="7" t="s">
        <v>124</v>
      </c>
      <c r="D9" s="23" t="s">
        <v>365</v>
      </c>
    </row>
    <row r="10" spans="2:5" ht="25.5" customHeight="1" x14ac:dyDescent="0.35">
      <c r="B10" s="106" t="s">
        <v>12</v>
      </c>
      <c r="C10" s="91" t="s">
        <v>429</v>
      </c>
      <c r="D10" s="102">
        <v>43583830.953784011</v>
      </c>
      <c r="E10" s="102"/>
    </row>
    <row r="11" spans="2:5" x14ac:dyDescent="0.35">
      <c r="B11" s="106" t="s">
        <v>13</v>
      </c>
      <c r="C11" s="97" t="s">
        <v>430</v>
      </c>
      <c r="D11" s="368">
        <v>75803.882828999995</v>
      </c>
    </row>
    <row r="12" spans="2:5" x14ac:dyDescent="0.35">
      <c r="B12" s="106" t="s">
        <v>14</v>
      </c>
      <c r="C12" s="97" t="s">
        <v>431</v>
      </c>
      <c r="D12" s="368">
        <v>43508027.070955008</v>
      </c>
    </row>
    <row r="13" spans="2:5" x14ac:dyDescent="0.35">
      <c r="B13" s="106" t="s">
        <v>15</v>
      </c>
      <c r="C13" s="98" t="s">
        <v>432</v>
      </c>
      <c r="D13" s="368">
        <v>64773.185656000001</v>
      </c>
    </row>
    <row r="14" spans="2:5" x14ac:dyDescent="0.35">
      <c r="B14" s="106" t="s">
        <v>16</v>
      </c>
      <c r="C14" s="98" t="s">
        <v>433</v>
      </c>
      <c r="D14" s="368">
        <v>14487588.441729</v>
      </c>
    </row>
    <row r="15" spans="2:5" x14ac:dyDescent="0.35">
      <c r="B15" s="106" t="s">
        <v>17</v>
      </c>
      <c r="C15" s="35" t="s">
        <v>434</v>
      </c>
      <c r="D15" s="368">
        <v>540065.81031199999</v>
      </c>
    </row>
    <row r="16" spans="2:5" x14ac:dyDescent="0.35">
      <c r="B16" s="106" t="s">
        <v>18</v>
      </c>
      <c r="C16" s="98" t="s">
        <v>435</v>
      </c>
      <c r="D16" s="368">
        <v>1207196.667321</v>
      </c>
    </row>
    <row r="17" spans="2:6" x14ac:dyDescent="0.35">
      <c r="B17" s="106" t="s">
        <v>19</v>
      </c>
      <c r="C17" s="98" t="s">
        <v>436</v>
      </c>
      <c r="D17" s="368">
        <v>9269794.9452090003</v>
      </c>
    </row>
    <row r="18" spans="2:6" x14ac:dyDescent="0.35">
      <c r="B18" s="106" t="s">
        <v>20</v>
      </c>
      <c r="C18" s="98" t="s">
        <v>437</v>
      </c>
      <c r="D18" s="368">
        <v>8689780.3574269991</v>
      </c>
    </row>
    <row r="19" spans="2:6" x14ac:dyDescent="0.35">
      <c r="B19" s="106" t="s">
        <v>21</v>
      </c>
      <c r="C19" s="98" t="s">
        <v>438</v>
      </c>
      <c r="D19" s="368">
        <v>6752684.2429400003</v>
      </c>
    </row>
    <row r="20" spans="2:6" x14ac:dyDescent="0.35">
      <c r="B20" s="106" t="s">
        <v>22</v>
      </c>
      <c r="C20" s="98" t="s">
        <v>439</v>
      </c>
      <c r="D20" s="368">
        <v>332801.97554100002</v>
      </c>
    </row>
    <row r="21" spans="2:6" ht="15" thickBot="1" x14ac:dyDescent="0.4">
      <c r="B21" s="119" t="s">
        <v>23</v>
      </c>
      <c r="C21" s="99" t="s">
        <v>440</v>
      </c>
      <c r="D21" s="101">
        <v>2163341.4448199999</v>
      </c>
    </row>
    <row r="22" spans="2:6" x14ac:dyDescent="0.35">
      <c r="C22" s="103"/>
      <c r="D22" s="374"/>
      <c r="E22" s="375"/>
      <c r="F22" s="375"/>
    </row>
    <row r="23" spans="2:6" x14ac:dyDescent="0.35">
      <c r="D23" s="375"/>
      <c r="E23" s="375"/>
      <c r="F23" s="375"/>
    </row>
    <row r="24" spans="2:6" x14ac:dyDescent="0.35">
      <c r="D24" s="375"/>
      <c r="E24" s="375"/>
      <c r="F24" s="375"/>
    </row>
    <row r="25" spans="2:6" x14ac:dyDescent="0.35">
      <c r="D25" s="375"/>
      <c r="E25" s="375"/>
      <c r="F25" s="375"/>
    </row>
    <row r="26" spans="2:6" x14ac:dyDescent="0.35">
      <c r="D26" s="375"/>
      <c r="E26" s="375"/>
      <c r="F26" s="375"/>
    </row>
    <row r="27" spans="2:6" x14ac:dyDescent="0.35">
      <c r="D27" s="375"/>
      <c r="E27" s="375"/>
      <c r="F27" s="375"/>
    </row>
    <row r="28" spans="2:6" x14ac:dyDescent="0.35">
      <c r="D28" s="375"/>
      <c r="E28" s="375"/>
      <c r="F28" s="375"/>
    </row>
    <row r="29" spans="2:6" x14ac:dyDescent="0.35">
      <c r="D29" s="375"/>
      <c r="E29" s="375"/>
      <c r="F29" s="375"/>
    </row>
    <row r="30" spans="2:6" x14ac:dyDescent="0.35">
      <c r="D30" s="375"/>
      <c r="E30" s="375"/>
      <c r="F30" s="375"/>
    </row>
    <row r="31" spans="2:6" x14ac:dyDescent="0.35">
      <c r="D31" s="375"/>
      <c r="E31" s="375"/>
      <c r="F31" s="375"/>
    </row>
    <row r="32" spans="2:6" x14ac:dyDescent="0.35">
      <c r="D32" s="375"/>
      <c r="E32" s="375"/>
      <c r="F32" s="375"/>
    </row>
    <row r="33" spans="4:6" x14ac:dyDescent="0.35">
      <c r="D33" s="375"/>
      <c r="E33" s="375"/>
      <c r="F33" s="375"/>
    </row>
    <row r="34" spans="4:6" x14ac:dyDescent="0.35">
      <c r="D34" s="375"/>
      <c r="E34" s="375"/>
      <c r="F34" s="375"/>
    </row>
    <row r="35" spans="4:6" x14ac:dyDescent="0.35">
      <c r="D35" s="375"/>
      <c r="E35" s="375"/>
      <c r="F35" s="375"/>
    </row>
    <row r="36" spans="4:6" x14ac:dyDescent="0.35">
      <c r="D36" s="375"/>
      <c r="E36" s="375"/>
      <c r="F36" s="375"/>
    </row>
    <row r="37" spans="4:6" x14ac:dyDescent="0.35">
      <c r="D37" s="375"/>
      <c r="E37" s="375"/>
      <c r="F37" s="375"/>
    </row>
    <row r="38" spans="4:6" x14ac:dyDescent="0.35">
      <c r="D38" s="375"/>
      <c r="E38" s="375"/>
      <c r="F38" s="375"/>
    </row>
    <row r="39" spans="4:6" x14ac:dyDescent="0.35">
      <c r="D39" s="375"/>
      <c r="E39" s="375"/>
      <c r="F39" s="375"/>
    </row>
    <row r="40" spans="4:6" x14ac:dyDescent="0.35">
      <c r="D40" s="375"/>
      <c r="E40" s="375"/>
      <c r="F40" s="375"/>
    </row>
    <row r="41" spans="4:6" x14ac:dyDescent="0.35">
      <c r="D41" s="375"/>
      <c r="E41" s="375"/>
      <c r="F41" s="375"/>
    </row>
    <row r="42" spans="4:6" x14ac:dyDescent="0.35">
      <c r="D42" s="375"/>
      <c r="E42" s="375"/>
      <c r="F42" s="375"/>
    </row>
    <row r="43" spans="4:6" x14ac:dyDescent="0.35">
      <c r="D43" s="375"/>
      <c r="E43" s="375"/>
      <c r="F43" s="375"/>
    </row>
    <row r="44" spans="4:6" x14ac:dyDescent="0.35">
      <c r="D44" s="375"/>
      <c r="E44" s="375"/>
      <c r="F44" s="375"/>
    </row>
    <row r="45" spans="4:6" x14ac:dyDescent="0.35">
      <c r="D45" s="375"/>
      <c r="E45" s="375"/>
      <c r="F45" s="375"/>
    </row>
    <row r="46" spans="4:6" x14ac:dyDescent="0.35">
      <c r="D46" s="375"/>
      <c r="E46" s="375"/>
      <c r="F46" s="375"/>
    </row>
    <row r="47" spans="4:6" x14ac:dyDescent="0.35">
      <c r="D47" s="375"/>
      <c r="E47" s="375"/>
      <c r="F47" s="375"/>
    </row>
    <row r="48" spans="4:6" x14ac:dyDescent="0.35">
      <c r="D48" s="375"/>
      <c r="E48" s="375"/>
      <c r="F48" s="375"/>
    </row>
    <row r="49" spans="4:6" x14ac:dyDescent="0.35">
      <c r="D49" s="375"/>
      <c r="E49" s="375"/>
      <c r="F49" s="375"/>
    </row>
    <row r="50" spans="4:6" x14ac:dyDescent="0.35">
      <c r="D50" s="375"/>
      <c r="E50" s="375"/>
      <c r="F50" s="375"/>
    </row>
    <row r="51" spans="4:6" x14ac:dyDescent="0.35">
      <c r="D51" s="375"/>
      <c r="E51" s="375"/>
      <c r="F51" s="375"/>
    </row>
    <row r="52" spans="4:6" x14ac:dyDescent="0.35">
      <c r="D52" s="375"/>
      <c r="E52" s="375"/>
      <c r="F52" s="375"/>
    </row>
    <row r="53" spans="4:6" x14ac:dyDescent="0.35">
      <c r="D53" s="375"/>
      <c r="E53" s="375"/>
      <c r="F53" s="375"/>
    </row>
    <row r="54" spans="4:6" x14ac:dyDescent="0.35">
      <c r="D54" s="375"/>
      <c r="E54" s="375"/>
      <c r="F54" s="375"/>
    </row>
    <row r="55" spans="4:6" x14ac:dyDescent="0.35">
      <c r="D55" s="375"/>
      <c r="E55" s="375"/>
      <c r="F55" s="375"/>
    </row>
    <row r="56" spans="4:6" x14ac:dyDescent="0.35">
      <c r="D56" s="375"/>
      <c r="E56" s="375"/>
      <c r="F56" s="375"/>
    </row>
    <row r="57" spans="4:6" x14ac:dyDescent="0.35">
      <c r="D57" s="375"/>
      <c r="E57" s="375"/>
      <c r="F57" s="375"/>
    </row>
    <row r="58" spans="4:6" x14ac:dyDescent="0.35">
      <c r="D58" s="375"/>
      <c r="E58" s="375"/>
      <c r="F58" s="375"/>
    </row>
    <row r="59" spans="4:6" x14ac:dyDescent="0.35">
      <c r="D59" s="375"/>
      <c r="E59" s="375"/>
      <c r="F59" s="375"/>
    </row>
    <row r="60" spans="4:6" x14ac:dyDescent="0.35">
      <c r="D60" s="375"/>
      <c r="E60" s="375"/>
      <c r="F60" s="375"/>
    </row>
    <row r="61" spans="4:6" x14ac:dyDescent="0.35">
      <c r="D61" s="375"/>
      <c r="E61" s="375"/>
      <c r="F61" s="375"/>
    </row>
    <row r="62" spans="4:6" x14ac:dyDescent="0.35">
      <c r="D62" s="375"/>
      <c r="E62" s="375"/>
      <c r="F62" s="375"/>
    </row>
    <row r="63" spans="4:6" x14ac:dyDescent="0.35">
      <c r="D63" s="375"/>
      <c r="E63" s="375"/>
      <c r="F63" s="375"/>
    </row>
    <row r="64" spans="4:6" x14ac:dyDescent="0.35">
      <c r="D64" s="375"/>
      <c r="E64" s="375"/>
      <c r="F64" s="375"/>
    </row>
    <row r="65" spans="4:6" x14ac:dyDescent="0.35">
      <c r="D65" s="375"/>
      <c r="E65" s="375"/>
      <c r="F65" s="375"/>
    </row>
    <row r="66" spans="4:6" x14ac:dyDescent="0.35">
      <c r="D66" s="375"/>
      <c r="E66" s="375"/>
      <c r="F66" s="375"/>
    </row>
    <row r="67" spans="4:6" x14ac:dyDescent="0.35">
      <c r="D67" s="375"/>
      <c r="E67" s="375"/>
      <c r="F67" s="375"/>
    </row>
    <row r="68" spans="4:6" x14ac:dyDescent="0.35">
      <c r="D68" s="375"/>
      <c r="E68" s="375"/>
      <c r="F68" s="375"/>
    </row>
    <row r="69" spans="4:6" x14ac:dyDescent="0.35">
      <c r="D69" s="375"/>
      <c r="E69" s="375"/>
      <c r="F69" s="375"/>
    </row>
  </sheetData>
  <sheetProtection algorithmName="SHA-512" hashValue="AwzfevKW4jMbyyJhko2cdyHUNcOeKD5InzC0p9qwT/kt0j5kP8clqoomWee18eJddCYOjG3GpvMMOs+9Axw4kQ==" saltValue="wHvtwbvR4Stuy7nZvDjH9w==" spinCount="100000" sheet="1" objects="1" scenarios="1"/>
  <mergeCells count="1">
    <mergeCell ref="C8:D8"/>
  </mergeCells>
  <hyperlinks>
    <hyperlink ref="B2" location="Tartalom!A1" display="Back to contents page" xr:uid="{00000000-0004-0000-1000-000000000000}"/>
    <hyperlink ref="B2:C2" location="CONTENTS!A1" display="Back to contents page" xr:uid="{00000000-0004-0000-1000-000001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D3A3A-F406-434F-B549-4C26838FED61}">
  <sheetPr>
    <tabColor rgb="FF92D050"/>
  </sheetPr>
  <dimension ref="A1"/>
  <sheetViews>
    <sheetView showGridLines="0" workbookViewId="0">
      <selection activeCell="C2" sqref="C2"/>
    </sheetView>
  </sheetViews>
  <sheetFormatPr defaultRowHeight="14.5" x14ac:dyDescent="0.3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79998168889431442"/>
  </sheetPr>
  <dimension ref="B1:L47"/>
  <sheetViews>
    <sheetView showGridLines="0" zoomScale="85" zoomScaleNormal="85" workbookViewId="0"/>
  </sheetViews>
  <sheetFormatPr defaultRowHeight="14.5" x14ac:dyDescent="0.35"/>
  <cols>
    <col min="1" max="1" width="4.453125" customWidth="1"/>
    <col min="2" max="2" width="7" customWidth="1"/>
    <col min="3" max="3" width="58.453125" customWidth="1"/>
    <col min="4" max="4" width="8.7265625" bestFit="1" customWidth="1"/>
  </cols>
  <sheetData>
    <row r="1" spans="2:12" ht="12.75" customHeight="1" x14ac:dyDescent="0.35"/>
    <row r="2" spans="2:12" x14ac:dyDescent="0.35">
      <c r="B2" s="173" t="s">
        <v>0</v>
      </c>
      <c r="C2" s="40"/>
      <c r="D2" s="40"/>
    </row>
    <row r="3" spans="2:12" x14ac:dyDescent="0.35">
      <c r="B3" s="1"/>
      <c r="C3" s="1"/>
      <c r="D3" s="1"/>
    </row>
    <row r="4" spans="2:12" ht="15.5" x14ac:dyDescent="0.35">
      <c r="B4" s="19" t="s">
        <v>441</v>
      </c>
      <c r="C4" s="2"/>
      <c r="D4" s="2"/>
    </row>
    <row r="5" spans="2:12" x14ac:dyDescent="0.35">
      <c r="B5" s="1"/>
      <c r="C5" s="1"/>
      <c r="D5" s="1"/>
    </row>
    <row r="6" spans="2:12" ht="105.65" customHeight="1" x14ac:dyDescent="0.35">
      <c r="B6" s="662" t="s">
        <v>1261</v>
      </c>
      <c r="C6" s="662"/>
      <c r="D6" s="662"/>
      <c r="E6" s="662"/>
      <c r="F6" s="662"/>
      <c r="G6" s="662"/>
      <c r="H6" s="662"/>
      <c r="I6" s="662"/>
      <c r="J6" s="662"/>
      <c r="K6" s="662"/>
    </row>
    <row r="7" spans="2:12" x14ac:dyDescent="0.35">
      <c r="B7" s="3"/>
      <c r="C7" s="4"/>
      <c r="D7" s="4"/>
    </row>
    <row r="8" spans="2:12" ht="15" thickBot="1" x14ac:dyDescent="0.4">
      <c r="B8" s="30"/>
    </row>
    <row r="9" spans="2:12" ht="32.25" customHeight="1" thickBot="1" x14ac:dyDescent="0.4">
      <c r="B9" s="104"/>
      <c r="C9" s="105" t="s">
        <v>124</v>
      </c>
      <c r="D9" s="666" t="s">
        <v>477</v>
      </c>
      <c r="E9" s="666"/>
      <c r="F9" s="666"/>
      <c r="G9" s="666"/>
      <c r="H9" s="667" t="s">
        <v>478</v>
      </c>
      <c r="I9" s="667"/>
      <c r="J9" s="667"/>
      <c r="K9" s="667"/>
    </row>
    <row r="10" spans="2:12" ht="24" customHeight="1" x14ac:dyDescent="0.35">
      <c r="B10" s="147" t="s">
        <v>24</v>
      </c>
      <c r="C10" s="123" t="s">
        <v>443</v>
      </c>
      <c r="D10" s="124" t="s">
        <v>1001</v>
      </c>
      <c r="E10" s="124" t="s">
        <v>1002</v>
      </c>
      <c r="F10" s="124" t="s">
        <v>701</v>
      </c>
      <c r="G10" s="124" t="s">
        <v>702</v>
      </c>
      <c r="H10" s="124" t="s">
        <v>1001</v>
      </c>
      <c r="I10" s="124" t="s">
        <v>1002</v>
      </c>
      <c r="J10" s="124" t="s">
        <v>701</v>
      </c>
      <c r="K10" s="124" t="s">
        <v>702</v>
      </c>
    </row>
    <row r="11" spans="2:12" x14ac:dyDescent="0.35">
      <c r="B11" s="148" t="s">
        <v>25</v>
      </c>
      <c r="C11" s="149" t="s">
        <v>444</v>
      </c>
      <c r="D11" s="150">
        <v>12</v>
      </c>
      <c r="E11" s="150">
        <v>12</v>
      </c>
      <c r="F11" s="150">
        <v>12</v>
      </c>
      <c r="G11" s="150">
        <v>12</v>
      </c>
      <c r="H11" s="150">
        <v>12</v>
      </c>
      <c r="I11" s="150">
        <v>12</v>
      </c>
      <c r="J11" s="150">
        <v>12</v>
      </c>
      <c r="K11" s="150">
        <v>12</v>
      </c>
    </row>
    <row r="12" spans="2:12" ht="15" customHeight="1" x14ac:dyDescent="0.35">
      <c r="B12" s="665" t="s">
        <v>473</v>
      </c>
      <c r="C12" s="665"/>
      <c r="D12" s="665"/>
      <c r="E12" s="665"/>
      <c r="F12" s="665"/>
      <c r="G12" s="665"/>
      <c r="H12" s="665"/>
      <c r="I12" s="665"/>
      <c r="J12" s="665"/>
      <c r="K12" s="665"/>
      <c r="L12" s="36"/>
    </row>
    <row r="13" spans="2:12" ht="27.75" customHeight="1" x14ac:dyDescent="0.35">
      <c r="B13" s="148">
        <v>1</v>
      </c>
      <c r="C13" s="151" t="s">
        <v>445</v>
      </c>
      <c r="D13" s="152"/>
      <c r="E13" s="152"/>
      <c r="F13" s="152"/>
      <c r="G13" s="152"/>
      <c r="H13" s="153">
        <v>12303183.938870333</v>
      </c>
      <c r="I13" s="153">
        <v>12116876.667712053</v>
      </c>
      <c r="J13" s="153">
        <v>11811249.974736867</v>
      </c>
      <c r="K13" s="153">
        <v>11435420.714502389</v>
      </c>
    </row>
    <row r="14" spans="2:12" ht="25.5" customHeight="1" x14ac:dyDescent="0.35">
      <c r="B14" s="665" t="s">
        <v>474</v>
      </c>
      <c r="C14" s="665"/>
      <c r="D14" s="665"/>
      <c r="E14" s="665"/>
      <c r="F14" s="665"/>
      <c r="G14" s="665"/>
      <c r="H14" s="665"/>
      <c r="I14" s="665"/>
      <c r="J14" s="665"/>
      <c r="K14" s="665"/>
      <c r="L14" s="36"/>
    </row>
    <row r="15" spans="2:12" x14ac:dyDescent="0.35">
      <c r="B15" s="125">
        <v>2</v>
      </c>
      <c r="C15" s="134" t="s">
        <v>446</v>
      </c>
      <c r="D15" s="100">
        <v>20854344.828736685</v>
      </c>
      <c r="E15" s="100">
        <v>20488186.294985674</v>
      </c>
      <c r="F15" s="100">
        <v>20161041.434775595</v>
      </c>
      <c r="G15" s="100">
        <v>19737542.956078004</v>
      </c>
      <c r="H15" s="100">
        <v>1371368.007975403</v>
      </c>
      <c r="I15" s="100">
        <v>1333590.7042426087</v>
      </c>
      <c r="J15" s="100">
        <v>1300465.1851379322</v>
      </c>
      <c r="K15" s="100">
        <v>1262006.2856269865</v>
      </c>
    </row>
    <row r="16" spans="2:12" x14ac:dyDescent="0.35">
      <c r="B16" s="45">
        <v>3</v>
      </c>
      <c r="C16" s="128" t="s">
        <v>447</v>
      </c>
      <c r="D16" s="47">
        <v>14680840.593345346</v>
      </c>
      <c r="E16" s="47">
        <v>14348055.662281377</v>
      </c>
      <c r="F16" s="47">
        <v>13990427.881452063</v>
      </c>
      <c r="G16" s="47">
        <v>13571099.941833118</v>
      </c>
      <c r="H16" s="47">
        <v>734042.02966726676</v>
      </c>
      <c r="I16" s="47">
        <v>717402.78311406856</v>
      </c>
      <c r="J16" s="47">
        <v>699521.39407260309</v>
      </c>
      <c r="K16" s="47">
        <v>678554.99709165597</v>
      </c>
    </row>
    <row r="17" spans="2:11" x14ac:dyDescent="0.35">
      <c r="B17" s="125">
        <v>4</v>
      </c>
      <c r="C17" s="129" t="s">
        <v>448</v>
      </c>
      <c r="D17" s="100">
        <v>5022322.2128863707</v>
      </c>
      <c r="E17" s="100">
        <v>4840077.809423604</v>
      </c>
      <c r="F17" s="100">
        <v>4706730.0356075363</v>
      </c>
      <c r="G17" s="100">
        <v>4556130.9312740136</v>
      </c>
      <c r="H17" s="100">
        <v>622046.56037379091</v>
      </c>
      <c r="I17" s="100">
        <v>600090.04391803558</v>
      </c>
      <c r="J17" s="100">
        <v>583664.75647845317</v>
      </c>
      <c r="K17" s="100">
        <v>565244.10274089908</v>
      </c>
    </row>
    <row r="18" spans="2:11" x14ac:dyDescent="0.35">
      <c r="B18" s="125">
        <v>5</v>
      </c>
      <c r="C18" s="134" t="s">
        <v>449</v>
      </c>
      <c r="D18" s="100">
        <v>10488113.579771303</v>
      </c>
      <c r="E18" s="100">
        <v>10376966.362864019</v>
      </c>
      <c r="F18" s="100">
        <v>10113519.420754544</v>
      </c>
      <c r="G18" s="100">
        <v>9986863.3794759829</v>
      </c>
      <c r="H18" s="100">
        <v>4626155.9031287739</v>
      </c>
      <c r="I18" s="100">
        <v>4620201.9191708984</v>
      </c>
      <c r="J18" s="100">
        <v>4532868.4224736346</v>
      </c>
      <c r="K18" s="100">
        <v>4570054.2269969927</v>
      </c>
    </row>
    <row r="19" spans="2:11" ht="21.5" x14ac:dyDescent="0.35">
      <c r="B19" s="125">
        <v>6</v>
      </c>
      <c r="C19" s="130" t="s">
        <v>450</v>
      </c>
      <c r="D19" s="100">
        <v>487575.50660514185</v>
      </c>
      <c r="E19" s="100">
        <v>512074.57856714382</v>
      </c>
      <c r="F19" s="100">
        <v>529867.91554140428</v>
      </c>
      <c r="G19" s="100">
        <v>502672.08296355762</v>
      </c>
      <c r="H19" s="100">
        <v>119836.30016922262</v>
      </c>
      <c r="I19" s="100">
        <v>126000.83328322078</v>
      </c>
      <c r="J19" s="100">
        <v>130490.69147706304</v>
      </c>
      <c r="K19" s="100">
        <v>123898.57265812908</v>
      </c>
    </row>
    <row r="20" spans="2:11" x14ac:dyDescent="0.35">
      <c r="B20" s="125">
        <v>7</v>
      </c>
      <c r="C20" s="129" t="s">
        <v>451</v>
      </c>
      <c r="D20" s="100">
        <v>9941442.7744382266</v>
      </c>
      <c r="E20" s="100">
        <v>9789973.0479768757</v>
      </c>
      <c r="F20" s="100">
        <v>9530888.9711887222</v>
      </c>
      <c r="G20" s="100">
        <v>9417205.4925211743</v>
      </c>
      <c r="H20" s="100">
        <v>4447224.3042316148</v>
      </c>
      <c r="I20" s="100">
        <v>4419282.3495676769</v>
      </c>
      <c r="J20" s="100">
        <v>4349615.196972155</v>
      </c>
      <c r="K20" s="100">
        <v>4379169.8503476148</v>
      </c>
    </row>
    <row r="21" spans="2:11" x14ac:dyDescent="0.35">
      <c r="B21" s="125">
        <v>8</v>
      </c>
      <c r="C21" s="129" t="s">
        <v>452</v>
      </c>
      <c r="D21" s="100">
        <v>59095.298727937501</v>
      </c>
      <c r="E21" s="100">
        <v>74918.736320000011</v>
      </c>
      <c r="F21" s="100">
        <v>52762.53402441668</v>
      </c>
      <c r="G21" s="100">
        <v>66985.80399125001</v>
      </c>
      <c r="H21" s="100">
        <v>59095.298727937501</v>
      </c>
      <c r="I21" s="100">
        <v>74918.736320000011</v>
      </c>
      <c r="J21" s="100">
        <v>52762.53402441668</v>
      </c>
      <c r="K21" s="100">
        <v>66985.80399125001</v>
      </c>
    </row>
    <row r="22" spans="2:11" x14ac:dyDescent="0.35">
      <c r="B22" s="125">
        <v>9</v>
      </c>
      <c r="C22" s="129" t="s">
        <v>453</v>
      </c>
      <c r="D22" s="135"/>
      <c r="E22" s="135"/>
      <c r="F22" s="135"/>
      <c r="G22" s="135"/>
      <c r="H22" s="100">
        <v>0</v>
      </c>
      <c r="I22" s="100">
        <v>0</v>
      </c>
      <c r="J22" s="100">
        <v>0</v>
      </c>
      <c r="K22" s="100">
        <v>0</v>
      </c>
    </row>
    <row r="23" spans="2:11" ht="21.75" customHeight="1" x14ac:dyDescent="0.35">
      <c r="B23" s="125">
        <v>10</v>
      </c>
      <c r="C23" s="134" t="s">
        <v>454</v>
      </c>
      <c r="D23" s="100">
        <v>4691226.3683566274</v>
      </c>
      <c r="E23" s="100">
        <v>4602408.8095538886</v>
      </c>
      <c r="F23" s="100">
        <v>4513946.280565029</v>
      </c>
      <c r="G23" s="100">
        <v>4402237.0836164337</v>
      </c>
      <c r="H23" s="100">
        <v>772291.9855101438</v>
      </c>
      <c r="I23" s="100">
        <v>763734.70082445105</v>
      </c>
      <c r="J23" s="100">
        <v>759188.78377002908</v>
      </c>
      <c r="K23" s="100">
        <v>764562.62546178617</v>
      </c>
    </row>
    <row r="24" spans="2:11" x14ac:dyDescent="0.35">
      <c r="B24" s="125">
        <v>11</v>
      </c>
      <c r="C24" s="130" t="s">
        <v>455</v>
      </c>
      <c r="D24" s="100">
        <v>121600.1770198411</v>
      </c>
      <c r="E24" s="100">
        <v>138283.85958947433</v>
      </c>
      <c r="F24" s="100">
        <v>160403.9135794313</v>
      </c>
      <c r="G24" s="100">
        <v>180780.59769908278</v>
      </c>
      <c r="H24" s="100">
        <v>121600.1770198411</v>
      </c>
      <c r="I24" s="100">
        <v>138283.85958947433</v>
      </c>
      <c r="J24" s="100">
        <v>160403.9135794313</v>
      </c>
      <c r="K24" s="100">
        <v>180780.59769908278</v>
      </c>
    </row>
    <row r="25" spans="2:11" x14ac:dyDescent="0.35">
      <c r="B25" s="125">
        <v>12</v>
      </c>
      <c r="C25" s="130" t="s">
        <v>456</v>
      </c>
      <c r="D25" s="100">
        <v>0</v>
      </c>
      <c r="E25" s="100">
        <v>0</v>
      </c>
      <c r="F25" s="100">
        <v>0</v>
      </c>
      <c r="G25" s="100">
        <v>0</v>
      </c>
      <c r="H25" s="100">
        <v>0</v>
      </c>
      <c r="I25" s="100">
        <v>0</v>
      </c>
      <c r="J25" s="100">
        <v>0</v>
      </c>
      <c r="K25" s="100">
        <v>0</v>
      </c>
    </row>
    <row r="26" spans="2:11" x14ac:dyDescent="0.35">
      <c r="B26" s="125">
        <v>13</v>
      </c>
      <c r="C26" s="131" t="s">
        <v>457</v>
      </c>
      <c r="D26" s="100">
        <v>4569626.1913367873</v>
      </c>
      <c r="E26" s="100">
        <v>4464124.9499644144</v>
      </c>
      <c r="F26" s="100">
        <v>4353542.3669855967</v>
      </c>
      <c r="G26" s="100">
        <v>4221456.4859173512</v>
      </c>
      <c r="H26" s="100">
        <v>650691.80849030265</v>
      </c>
      <c r="I26" s="100">
        <v>625450.84123497666</v>
      </c>
      <c r="J26" s="100">
        <v>598784.87019059795</v>
      </c>
      <c r="K26" s="100">
        <v>583782.02776270348</v>
      </c>
    </row>
    <row r="27" spans="2:11" x14ac:dyDescent="0.35">
      <c r="B27" s="125">
        <v>14</v>
      </c>
      <c r="C27" s="134" t="s">
        <v>458</v>
      </c>
      <c r="D27" s="100">
        <v>361090.16403715801</v>
      </c>
      <c r="E27" s="100">
        <v>402357.36300970818</v>
      </c>
      <c r="F27" s="100">
        <v>417800.78328903759</v>
      </c>
      <c r="G27" s="100">
        <v>410933.62704751425</v>
      </c>
      <c r="H27" s="100">
        <v>266630.04355734959</v>
      </c>
      <c r="I27" s="100">
        <v>307377.17164418433</v>
      </c>
      <c r="J27" s="100">
        <v>321924.99999138241</v>
      </c>
      <c r="K27" s="100">
        <v>313689.47679765028</v>
      </c>
    </row>
    <row r="28" spans="2:11" x14ac:dyDescent="0.35">
      <c r="B28" s="125">
        <v>15</v>
      </c>
      <c r="C28" s="134" t="s">
        <v>459</v>
      </c>
      <c r="D28" s="100">
        <v>2551750.7545555308</v>
      </c>
      <c r="E28" s="100">
        <v>2558534.3512061015</v>
      </c>
      <c r="F28" s="100">
        <v>2504758.0726747769</v>
      </c>
      <c r="G28" s="100">
        <v>2433081.8591639106</v>
      </c>
      <c r="H28" s="100">
        <v>50339.95953135594</v>
      </c>
      <c r="I28" s="100">
        <v>49640.925727917194</v>
      </c>
      <c r="J28" s="100">
        <v>49644.91856423948</v>
      </c>
      <c r="K28" s="100">
        <v>49294.385575750355</v>
      </c>
    </row>
    <row r="29" spans="2:11" x14ac:dyDescent="0.35">
      <c r="B29" s="148">
        <v>16</v>
      </c>
      <c r="C29" s="154" t="s">
        <v>460</v>
      </c>
      <c r="D29" s="155"/>
      <c r="E29" s="155"/>
      <c r="F29" s="155"/>
      <c r="G29" s="155"/>
      <c r="H29" s="153">
        <v>7086785.8997030267</v>
      </c>
      <c r="I29" s="153">
        <v>7074545.4216100611</v>
      </c>
      <c r="J29" s="153">
        <v>6964092.3099372173</v>
      </c>
      <c r="K29" s="153">
        <v>6959607.0004591653</v>
      </c>
    </row>
    <row r="30" spans="2:11" ht="20.25" customHeight="1" x14ac:dyDescent="0.35">
      <c r="B30" s="665" t="s">
        <v>475</v>
      </c>
      <c r="C30" s="665"/>
      <c r="D30" s="665"/>
      <c r="E30" s="665"/>
      <c r="F30" s="665"/>
      <c r="G30" s="665"/>
      <c r="H30" s="665"/>
      <c r="I30" s="665"/>
      <c r="J30" s="665"/>
      <c r="K30" s="665"/>
    </row>
    <row r="31" spans="2:11" x14ac:dyDescent="0.35">
      <c r="B31" s="125">
        <v>17</v>
      </c>
      <c r="C31" s="134" t="s">
        <v>461</v>
      </c>
      <c r="D31" s="100">
        <v>401453.71783905645</v>
      </c>
      <c r="E31" s="100">
        <v>362808.01335627283</v>
      </c>
      <c r="F31" s="100">
        <v>323443.14102645864</v>
      </c>
      <c r="G31" s="100">
        <v>301141.73557561403</v>
      </c>
      <c r="H31" s="100">
        <v>248995.33132764758</v>
      </c>
      <c r="I31" s="100">
        <v>256270.55150351816</v>
      </c>
      <c r="J31" s="100">
        <v>258884.36218112521</v>
      </c>
      <c r="K31" s="100">
        <v>245528.64901795689</v>
      </c>
    </row>
    <row r="32" spans="2:11" x14ac:dyDescent="0.35">
      <c r="B32" s="125">
        <v>18</v>
      </c>
      <c r="C32" s="134" t="s">
        <v>462</v>
      </c>
      <c r="D32" s="100">
        <v>1673407.8995675768</v>
      </c>
      <c r="E32" s="100">
        <v>1659588.8092417822</v>
      </c>
      <c r="F32" s="100">
        <v>1603248.6817014341</v>
      </c>
      <c r="G32" s="100">
        <v>1605629.7252317145</v>
      </c>
      <c r="H32" s="100">
        <v>1351121.2484257917</v>
      </c>
      <c r="I32" s="100">
        <v>1350738.0748133466</v>
      </c>
      <c r="J32" s="100">
        <v>1308182.4598829313</v>
      </c>
      <c r="K32" s="100">
        <v>1316663.3294922779</v>
      </c>
    </row>
    <row r="33" spans="2:11" x14ac:dyDescent="0.35">
      <c r="B33" s="125">
        <v>19</v>
      </c>
      <c r="C33" s="133" t="s">
        <v>463</v>
      </c>
      <c r="D33" s="100">
        <v>394332.20740330865</v>
      </c>
      <c r="E33" s="100">
        <v>409971.42854413198</v>
      </c>
      <c r="F33" s="100">
        <v>415185.43496887456</v>
      </c>
      <c r="G33" s="100">
        <v>412370.14835182595</v>
      </c>
      <c r="H33" s="100">
        <v>390803.48388389242</v>
      </c>
      <c r="I33" s="100">
        <v>406302.35207053373</v>
      </c>
      <c r="J33" s="100">
        <v>411375.31500572263</v>
      </c>
      <c r="K33" s="100">
        <v>408458.42843537941</v>
      </c>
    </row>
    <row r="34" spans="2:11" ht="30" x14ac:dyDescent="0.35">
      <c r="B34" s="125" t="s">
        <v>10</v>
      </c>
      <c r="C34" s="134" t="s">
        <v>464</v>
      </c>
      <c r="D34" s="135"/>
      <c r="E34" s="135"/>
      <c r="F34" s="135"/>
      <c r="G34" s="135"/>
      <c r="H34" s="100">
        <v>0</v>
      </c>
      <c r="I34" s="100">
        <v>0</v>
      </c>
      <c r="J34" s="100">
        <v>0</v>
      </c>
      <c r="K34" s="100">
        <v>0</v>
      </c>
    </row>
    <row r="35" spans="2:11" x14ac:dyDescent="0.35">
      <c r="B35" s="125" t="s">
        <v>11</v>
      </c>
      <c r="C35" s="134" t="s">
        <v>465</v>
      </c>
      <c r="D35" s="135"/>
      <c r="E35" s="135"/>
      <c r="F35" s="135"/>
      <c r="G35" s="135"/>
      <c r="H35" s="100">
        <v>0</v>
      </c>
      <c r="I35" s="100">
        <v>0</v>
      </c>
      <c r="J35" s="100">
        <v>0</v>
      </c>
      <c r="K35" s="100">
        <v>0</v>
      </c>
    </row>
    <row r="36" spans="2:11" x14ac:dyDescent="0.35">
      <c r="B36" s="125">
        <v>20</v>
      </c>
      <c r="C36" s="126" t="s">
        <v>466</v>
      </c>
      <c r="D36" s="100">
        <v>2469193.8248099424</v>
      </c>
      <c r="E36" s="100">
        <v>2432368.251142187</v>
      </c>
      <c r="F36" s="100">
        <v>2341877.2576967673</v>
      </c>
      <c r="G36" s="100">
        <v>2319141.6091591544</v>
      </c>
      <c r="H36" s="100">
        <v>1990920.0636373318</v>
      </c>
      <c r="I36" s="100">
        <v>2013310.9783873986</v>
      </c>
      <c r="J36" s="100">
        <v>1978442.1370697792</v>
      </c>
      <c r="K36" s="100">
        <v>1970650.4069456141</v>
      </c>
    </row>
    <row r="37" spans="2:11" x14ac:dyDescent="0.35">
      <c r="B37" s="125" t="s">
        <v>26</v>
      </c>
      <c r="C37" s="138" t="s">
        <v>467</v>
      </c>
      <c r="D37" s="100">
        <v>0</v>
      </c>
      <c r="E37" s="100">
        <v>0</v>
      </c>
      <c r="F37" s="100">
        <v>0</v>
      </c>
      <c r="G37" s="100">
        <v>0</v>
      </c>
      <c r="H37" s="100">
        <v>0</v>
      </c>
      <c r="I37" s="100">
        <v>0</v>
      </c>
      <c r="J37" s="100">
        <v>0</v>
      </c>
      <c r="K37" s="100">
        <v>0</v>
      </c>
    </row>
    <row r="38" spans="2:11" x14ac:dyDescent="0.35">
      <c r="B38" s="125" t="s">
        <v>27</v>
      </c>
      <c r="C38" s="138" t="s">
        <v>468</v>
      </c>
      <c r="D38" s="100">
        <v>0</v>
      </c>
      <c r="E38" s="100">
        <v>0</v>
      </c>
      <c r="F38" s="100">
        <v>0</v>
      </c>
      <c r="G38" s="100">
        <v>0</v>
      </c>
      <c r="H38" s="100">
        <v>0</v>
      </c>
      <c r="I38" s="100">
        <v>0</v>
      </c>
      <c r="J38" s="100">
        <v>0</v>
      </c>
      <c r="K38" s="100">
        <v>0</v>
      </c>
    </row>
    <row r="39" spans="2:11" x14ac:dyDescent="0.35">
      <c r="B39" s="148" t="s">
        <v>28</v>
      </c>
      <c r="C39" s="156" t="s">
        <v>469</v>
      </c>
      <c r="D39" s="153">
        <v>2469193.8248099405</v>
      </c>
      <c r="E39" s="153">
        <v>2432368.2511421856</v>
      </c>
      <c r="F39" s="153">
        <v>2341877.2576967659</v>
      </c>
      <c r="G39" s="153">
        <v>2319141.6091591539</v>
      </c>
      <c r="H39" s="153">
        <v>1990920.0636373328</v>
      </c>
      <c r="I39" s="153">
        <v>2013310.9783873993</v>
      </c>
      <c r="J39" s="153">
        <v>1978442.1370697801</v>
      </c>
      <c r="K39" s="153">
        <v>1970650.4069456144</v>
      </c>
    </row>
    <row r="40" spans="2:11" ht="15" customHeight="1" x14ac:dyDescent="0.35">
      <c r="B40" s="665" t="s">
        <v>476</v>
      </c>
      <c r="C40" s="665"/>
      <c r="D40" s="665"/>
      <c r="E40" s="665"/>
      <c r="F40" s="665"/>
      <c r="G40" s="665"/>
      <c r="H40" s="665"/>
      <c r="I40" s="665"/>
      <c r="J40" s="665"/>
      <c r="K40" s="665"/>
    </row>
    <row r="41" spans="2:11" x14ac:dyDescent="0.35">
      <c r="B41" s="125">
        <v>21</v>
      </c>
      <c r="C41" s="140" t="s">
        <v>470</v>
      </c>
      <c r="D41" s="136"/>
      <c r="E41" s="136"/>
      <c r="F41" s="136"/>
      <c r="G41" s="136"/>
      <c r="H41" s="100">
        <v>12301335.773922861</v>
      </c>
      <c r="I41" s="100">
        <v>12115028.502764583</v>
      </c>
      <c r="J41" s="100">
        <v>11809401.809789397</v>
      </c>
      <c r="K41" s="100">
        <v>11419113.782299494</v>
      </c>
    </row>
    <row r="42" spans="2:11" x14ac:dyDescent="0.35">
      <c r="B42" s="125">
        <v>22</v>
      </c>
      <c r="C42" s="141" t="s">
        <v>471</v>
      </c>
      <c r="D42" s="136"/>
      <c r="E42" s="136"/>
      <c r="F42" s="136"/>
      <c r="G42" s="136"/>
      <c r="H42" s="100">
        <v>5095865.8360656928</v>
      </c>
      <c r="I42" s="100">
        <v>5061234.4432226606</v>
      </c>
      <c r="J42" s="100">
        <v>4985650.1728674388</v>
      </c>
      <c r="K42" s="100">
        <v>4988956.5935135521</v>
      </c>
    </row>
    <row r="43" spans="2:11" ht="15" thickBot="1" x14ac:dyDescent="0.4">
      <c r="B43" s="132">
        <v>23</v>
      </c>
      <c r="C43" s="142" t="s">
        <v>472</v>
      </c>
      <c r="D43" s="139"/>
      <c r="E43" s="139"/>
      <c r="F43" s="139"/>
      <c r="G43" s="139"/>
      <c r="H43" s="107">
        <v>2.4193714638151333</v>
      </c>
      <c r="I43" s="107">
        <v>2.3987965509022904</v>
      </c>
      <c r="J43" s="107">
        <v>2.374144584040514</v>
      </c>
      <c r="K43" s="107">
        <v>2.291446644035716</v>
      </c>
    </row>
    <row r="44" spans="2:11" x14ac:dyDescent="0.35">
      <c r="B44" s="79"/>
    </row>
    <row r="45" spans="2:11" x14ac:dyDescent="0.35">
      <c r="B45" s="79"/>
    </row>
    <row r="46" spans="2:11" x14ac:dyDescent="0.35">
      <c r="B46" s="79"/>
    </row>
    <row r="47" spans="2:11" x14ac:dyDescent="0.35">
      <c r="B47" s="79"/>
    </row>
  </sheetData>
  <sheetProtection algorithmName="SHA-512" hashValue="yQ/DliaZ54KQXsDMrk1w4xwK09JP1/KoAeAgVyGg4FEHJctO2oQ9kA4n7XKK/9Q2wb0chD8XfbvtT9soJj994Q==" saltValue="jMk2F/Hxv7QDXnkmXch7Yg==" spinCount="100000" sheet="1" objects="1" scenarios="1"/>
  <mergeCells count="7">
    <mergeCell ref="B6:K6"/>
    <mergeCell ref="B14:K14"/>
    <mergeCell ref="B30:K30"/>
    <mergeCell ref="B40:K40"/>
    <mergeCell ref="B12:K12"/>
    <mergeCell ref="D9:G9"/>
    <mergeCell ref="H9:K9"/>
  </mergeCells>
  <hyperlinks>
    <hyperlink ref="B2" location="Tartalom!A1" display="Back to contents page" xr:uid="{00000000-0004-0000-1100-000000000000}"/>
    <hyperlink ref="B2:D2" location="CONTENTS!A1" display="Back to contents page" xr:uid="{00000000-0004-0000-1100-000001000000}"/>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79998168889431442"/>
  </sheetPr>
  <dimension ref="B1:I47"/>
  <sheetViews>
    <sheetView showGridLines="0" zoomScale="85" zoomScaleNormal="85" workbookViewId="0"/>
  </sheetViews>
  <sheetFormatPr defaultRowHeight="14.5" x14ac:dyDescent="0.35"/>
  <cols>
    <col min="1" max="1" width="4.453125" customWidth="1"/>
    <col min="2" max="2" width="6.81640625" customWidth="1"/>
    <col min="3" max="3" width="57.453125" customWidth="1"/>
    <col min="4" max="8" width="21.1796875" customWidth="1"/>
  </cols>
  <sheetData>
    <row r="1" spans="2:9" ht="12.75" customHeight="1" x14ac:dyDescent="0.35"/>
    <row r="2" spans="2:9" x14ac:dyDescent="0.35">
      <c r="B2" s="173" t="s">
        <v>0</v>
      </c>
      <c r="C2" s="40"/>
      <c r="D2" s="40"/>
    </row>
    <row r="3" spans="2:9" x14ac:dyDescent="0.35">
      <c r="B3" s="1"/>
      <c r="C3" s="1"/>
      <c r="D3" s="1"/>
    </row>
    <row r="4" spans="2:9" ht="15.5" x14ac:dyDescent="0.35">
      <c r="B4" s="19" t="s">
        <v>479</v>
      </c>
      <c r="C4" s="2"/>
      <c r="D4" s="2"/>
    </row>
    <row r="5" spans="2:9" ht="2.15" customHeight="1" x14ac:dyDescent="0.35">
      <c r="B5" s="1"/>
      <c r="C5" s="1"/>
      <c r="D5" s="1"/>
    </row>
    <row r="6" spans="2:9" ht="2.15" customHeight="1" x14ac:dyDescent="0.35">
      <c r="B6" s="639"/>
      <c r="C6" s="639"/>
      <c r="D6" s="639"/>
    </row>
    <row r="7" spans="2:9" ht="2.15" customHeight="1" x14ac:dyDescent="0.35">
      <c r="B7" s="3"/>
      <c r="C7" s="4"/>
      <c r="D7" s="4"/>
    </row>
    <row r="8" spans="2:9" ht="15" thickBot="1" x14ac:dyDescent="0.4">
      <c r="B8" s="30"/>
      <c r="C8" s="671" t="str">
        <f>+Contents!B3</f>
        <v>30.06.2025</v>
      </c>
      <c r="D8" s="671"/>
      <c r="E8" s="671"/>
      <c r="F8" s="671"/>
      <c r="G8" s="671"/>
      <c r="H8" s="671"/>
    </row>
    <row r="9" spans="2:9" x14ac:dyDescent="0.35">
      <c r="B9" s="672" t="s">
        <v>517</v>
      </c>
      <c r="C9" s="672"/>
      <c r="D9" s="670" t="s">
        <v>516</v>
      </c>
      <c r="E9" s="670"/>
      <c r="F9" s="670"/>
      <c r="G9" s="670"/>
      <c r="H9" s="672" t="s">
        <v>515</v>
      </c>
    </row>
    <row r="10" spans="2:9" ht="15" thickBot="1" x14ac:dyDescent="0.4">
      <c r="B10" s="673"/>
      <c r="C10" s="673"/>
      <c r="D10" s="265" t="s">
        <v>345</v>
      </c>
      <c r="E10" s="265" t="s">
        <v>512</v>
      </c>
      <c r="F10" s="265" t="s">
        <v>513</v>
      </c>
      <c r="G10" s="265" t="s">
        <v>514</v>
      </c>
      <c r="H10" s="673"/>
    </row>
    <row r="11" spans="2:9" ht="15" customHeight="1" x14ac:dyDescent="0.35">
      <c r="B11" s="668" t="s">
        <v>491</v>
      </c>
      <c r="C11" s="668"/>
      <c r="D11" s="668"/>
      <c r="E11" s="668"/>
      <c r="F11" s="668"/>
      <c r="G11" s="668"/>
      <c r="H11" s="668"/>
    </row>
    <row r="12" spans="2:9" x14ac:dyDescent="0.35">
      <c r="B12" s="127">
        <v>1</v>
      </c>
      <c r="C12" s="78" t="s">
        <v>480</v>
      </c>
      <c r="D12" s="158">
        <v>0</v>
      </c>
      <c r="E12" s="158">
        <v>0</v>
      </c>
      <c r="F12" s="158">
        <v>0</v>
      </c>
      <c r="G12" s="158">
        <v>5396788164864.8369</v>
      </c>
      <c r="H12" s="158">
        <v>5396788164864.8369</v>
      </c>
      <c r="I12" s="36"/>
    </row>
    <row r="13" spans="2:9" x14ac:dyDescent="0.35">
      <c r="B13" s="127">
        <v>2</v>
      </c>
      <c r="C13" s="159" t="s">
        <v>111</v>
      </c>
      <c r="D13" s="158">
        <v>0</v>
      </c>
      <c r="E13" s="158">
        <v>0</v>
      </c>
      <c r="F13" s="158">
        <v>0</v>
      </c>
      <c r="G13" s="158">
        <v>5396788164864.8369</v>
      </c>
      <c r="H13" s="158">
        <v>5396788164864.8369</v>
      </c>
    </row>
    <row r="14" spans="2:9" x14ac:dyDescent="0.35">
      <c r="B14" s="127">
        <v>3</v>
      </c>
      <c r="C14" s="159" t="s">
        <v>481</v>
      </c>
      <c r="D14" s="195"/>
      <c r="E14" s="158">
        <v>0</v>
      </c>
      <c r="F14" s="158">
        <v>0</v>
      </c>
      <c r="G14" s="158">
        <v>0</v>
      </c>
      <c r="H14" s="158">
        <v>0</v>
      </c>
      <c r="I14" s="36"/>
    </row>
    <row r="15" spans="2:9" x14ac:dyDescent="0.35">
      <c r="B15" s="127">
        <v>4</v>
      </c>
      <c r="C15" s="78" t="s">
        <v>482</v>
      </c>
      <c r="D15" s="196"/>
      <c r="E15" s="158">
        <v>20942862721664.383</v>
      </c>
      <c r="F15" s="158">
        <v>410642074409.07477</v>
      </c>
      <c r="G15" s="158">
        <v>337793283448.30737</v>
      </c>
      <c r="H15" s="158">
        <v>20340308059886.75</v>
      </c>
    </row>
    <row r="16" spans="2:9" x14ac:dyDescent="0.35">
      <c r="B16" s="127">
        <v>5</v>
      </c>
      <c r="C16" s="159" t="s">
        <v>447</v>
      </c>
      <c r="D16" s="196"/>
      <c r="E16" s="158">
        <v>15505869993910.035</v>
      </c>
      <c r="F16" s="158">
        <v>181339205536.54779</v>
      </c>
      <c r="G16" s="158">
        <v>224693710056.91095</v>
      </c>
      <c r="H16" s="158">
        <v>15127542449531.164</v>
      </c>
    </row>
    <row r="17" spans="2:8" x14ac:dyDescent="0.35">
      <c r="B17" s="127">
        <v>6</v>
      </c>
      <c r="C17" s="159" t="s">
        <v>448</v>
      </c>
      <c r="D17" s="196"/>
      <c r="E17" s="158">
        <v>5436992727754.3486</v>
      </c>
      <c r="F17" s="158">
        <v>229302868872.52698</v>
      </c>
      <c r="G17" s="158">
        <v>113099573391.39641</v>
      </c>
      <c r="H17" s="158">
        <v>5212765610355.585</v>
      </c>
    </row>
    <row r="18" spans="2:8" x14ac:dyDescent="0.35">
      <c r="B18" s="127">
        <v>7</v>
      </c>
      <c r="C18" s="78" t="s">
        <v>483</v>
      </c>
      <c r="D18" s="196"/>
      <c r="E18" s="158">
        <v>11835930739448.236</v>
      </c>
      <c r="F18" s="158">
        <v>445309955148.12665</v>
      </c>
      <c r="G18" s="158">
        <v>3625865035454.3867</v>
      </c>
      <c r="H18" s="158">
        <v>8762138300685.6475</v>
      </c>
    </row>
    <row r="19" spans="2:8" x14ac:dyDescent="0.35">
      <c r="B19" s="127">
        <v>8</v>
      </c>
      <c r="C19" s="159" t="s">
        <v>484</v>
      </c>
      <c r="D19" s="196"/>
      <c r="E19" s="158">
        <v>493503714484.40625</v>
      </c>
      <c r="F19" s="158">
        <v>0</v>
      </c>
      <c r="G19" s="158">
        <v>0</v>
      </c>
      <c r="H19" s="158">
        <v>246751857242.20313</v>
      </c>
    </row>
    <row r="20" spans="2:8" x14ac:dyDescent="0.35">
      <c r="B20" s="127">
        <v>9</v>
      </c>
      <c r="C20" s="159" t="s">
        <v>485</v>
      </c>
      <c r="D20" s="196"/>
      <c r="E20" s="158">
        <v>11342427024963.83</v>
      </c>
      <c r="F20" s="158">
        <v>445309955148.12665</v>
      </c>
      <c r="G20" s="158">
        <v>3625865035454.3867</v>
      </c>
      <c r="H20" s="158">
        <v>8515386443443.4443</v>
      </c>
    </row>
    <row r="21" spans="2:8" x14ac:dyDescent="0.35">
      <c r="B21" s="127">
        <v>10</v>
      </c>
      <c r="C21" s="78" t="s">
        <v>486</v>
      </c>
      <c r="D21" s="197"/>
      <c r="E21" s="158">
        <v>5989500000</v>
      </c>
      <c r="F21" s="158">
        <v>0</v>
      </c>
      <c r="G21" s="158">
        <v>0</v>
      </c>
      <c r="H21" s="158">
        <v>0</v>
      </c>
    </row>
    <row r="22" spans="2:8" x14ac:dyDescent="0.35">
      <c r="B22" s="127">
        <v>11</v>
      </c>
      <c r="C22" s="78" t="s">
        <v>487</v>
      </c>
      <c r="D22" s="158">
        <v>0</v>
      </c>
      <c r="E22" s="158">
        <v>49239257301.831619</v>
      </c>
      <c r="F22" s="158">
        <v>0</v>
      </c>
      <c r="G22" s="158">
        <v>0</v>
      </c>
      <c r="H22" s="158">
        <v>0</v>
      </c>
    </row>
    <row r="23" spans="2:8" x14ac:dyDescent="0.35">
      <c r="B23" s="127">
        <v>12</v>
      </c>
      <c r="C23" s="159" t="s">
        <v>488</v>
      </c>
      <c r="D23" s="158">
        <v>0</v>
      </c>
      <c r="E23" s="198"/>
      <c r="F23" s="199"/>
      <c r="G23" s="199"/>
      <c r="H23" s="200"/>
    </row>
    <row r="24" spans="2:8" ht="27.75" customHeight="1" x14ac:dyDescent="0.35">
      <c r="B24" s="127">
        <v>13</v>
      </c>
      <c r="C24" s="160" t="s">
        <v>489</v>
      </c>
      <c r="D24" s="164"/>
      <c r="E24" s="158">
        <v>49239257301.831619</v>
      </c>
      <c r="F24" s="158">
        <v>0</v>
      </c>
      <c r="G24" s="158">
        <v>0</v>
      </c>
      <c r="H24" s="158">
        <v>0</v>
      </c>
    </row>
    <row r="25" spans="2:8" x14ac:dyDescent="0.35">
      <c r="B25" s="150">
        <v>14</v>
      </c>
      <c r="C25" s="165" t="s">
        <v>490</v>
      </c>
      <c r="D25" s="167"/>
      <c r="E25" s="167"/>
      <c r="F25" s="167"/>
      <c r="G25" s="167"/>
      <c r="H25" s="166">
        <v>34499234525437.234</v>
      </c>
    </row>
    <row r="26" spans="2:8" x14ac:dyDescent="0.35">
      <c r="B26" s="669" t="s">
        <v>492</v>
      </c>
      <c r="C26" s="669"/>
      <c r="D26" s="669"/>
      <c r="E26" s="669"/>
      <c r="F26" s="669"/>
      <c r="G26" s="669"/>
      <c r="H26" s="669"/>
    </row>
    <row r="27" spans="2:8" x14ac:dyDescent="0.35">
      <c r="B27" s="127">
        <v>15</v>
      </c>
      <c r="C27" s="78" t="s">
        <v>445</v>
      </c>
      <c r="D27" s="195"/>
      <c r="E27" s="164"/>
      <c r="F27" s="164"/>
      <c r="G27" s="164"/>
      <c r="H27" s="158">
        <v>385582239611.07977</v>
      </c>
    </row>
    <row r="28" spans="2:8" x14ac:dyDescent="0.35">
      <c r="B28" s="127" t="s">
        <v>9</v>
      </c>
      <c r="C28" s="33" t="s">
        <v>493</v>
      </c>
      <c r="D28" s="196"/>
      <c r="E28" s="158">
        <v>0</v>
      </c>
      <c r="F28" s="158">
        <v>0</v>
      </c>
      <c r="G28" s="158">
        <v>0</v>
      </c>
      <c r="H28" s="158">
        <v>0</v>
      </c>
    </row>
    <row r="29" spans="2:8" x14ac:dyDescent="0.35">
      <c r="B29" s="127">
        <v>16</v>
      </c>
      <c r="C29" s="78" t="s">
        <v>494</v>
      </c>
      <c r="D29" s="196"/>
      <c r="E29" s="158">
        <v>27549235786.877201</v>
      </c>
      <c r="F29" s="158">
        <v>0</v>
      </c>
      <c r="G29" s="158">
        <v>0</v>
      </c>
      <c r="H29" s="158">
        <v>13774617893.438601</v>
      </c>
    </row>
    <row r="30" spans="2:8" x14ac:dyDescent="0.35">
      <c r="B30" s="127">
        <v>17</v>
      </c>
      <c r="C30" s="78" t="s">
        <v>495</v>
      </c>
      <c r="D30" s="196"/>
      <c r="E30" s="158">
        <v>6483196954001.8496</v>
      </c>
      <c r="F30" s="158">
        <v>2381526718571.3472</v>
      </c>
      <c r="G30" s="158">
        <v>17730206288398.48</v>
      </c>
      <c r="H30" s="158">
        <v>17910499615786.172</v>
      </c>
    </row>
    <row r="31" spans="2:8" ht="27.75" customHeight="1" x14ac:dyDescent="0.35">
      <c r="B31" s="127">
        <v>18</v>
      </c>
      <c r="C31" s="160" t="s">
        <v>496</v>
      </c>
      <c r="D31" s="196"/>
      <c r="E31" s="158">
        <v>15330704000</v>
      </c>
      <c r="F31" s="158">
        <v>3373704633</v>
      </c>
      <c r="G31" s="158">
        <v>172249496695.71429</v>
      </c>
      <c r="H31" s="158">
        <v>173936349012.21429</v>
      </c>
    </row>
    <row r="32" spans="2:8" ht="39.75" customHeight="1" x14ac:dyDescent="0.35">
      <c r="B32" s="127">
        <v>19</v>
      </c>
      <c r="C32" s="160" t="s">
        <v>497</v>
      </c>
      <c r="D32" s="196"/>
      <c r="E32" s="158">
        <v>13451684695.779001</v>
      </c>
      <c r="F32" s="158">
        <v>0</v>
      </c>
      <c r="G32" s="158">
        <v>7871073917.2230005</v>
      </c>
      <c r="H32" s="158">
        <v>8543658152.0119505</v>
      </c>
    </row>
    <row r="33" spans="2:8" ht="31.5" customHeight="1" x14ac:dyDescent="0.35">
      <c r="B33" s="127">
        <v>20</v>
      </c>
      <c r="C33" s="160" t="s">
        <v>498</v>
      </c>
      <c r="D33" s="196"/>
      <c r="E33" s="158">
        <v>3938150714715.1924</v>
      </c>
      <c r="F33" s="158">
        <v>2134336168464.009</v>
      </c>
      <c r="G33" s="158">
        <v>10894603174700.016</v>
      </c>
      <c r="H33" s="158">
        <v>16327855400666.539</v>
      </c>
    </row>
    <row r="34" spans="2:8" ht="26.25" customHeight="1" x14ac:dyDescent="0.35">
      <c r="B34" s="127">
        <v>21</v>
      </c>
      <c r="C34" s="161" t="s">
        <v>499</v>
      </c>
      <c r="D34" s="196"/>
      <c r="E34" s="158">
        <v>422636513418.19379</v>
      </c>
      <c r="F34" s="158">
        <v>226021378117.04489</v>
      </c>
      <c r="G34" s="158">
        <v>4997080291777.6514</v>
      </c>
      <c r="H34" s="158">
        <v>3581361375351.4507</v>
      </c>
    </row>
    <row r="35" spans="2:8" x14ac:dyDescent="0.35">
      <c r="B35" s="127">
        <v>22</v>
      </c>
      <c r="C35" s="162" t="s">
        <v>500</v>
      </c>
      <c r="D35" s="196"/>
      <c r="E35" s="158">
        <v>326307013955.12531</v>
      </c>
      <c r="F35" s="158">
        <v>185188478949.01187</v>
      </c>
      <c r="G35" s="158">
        <v>5503111923373.9102</v>
      </c>
      <c r="H35" s="158">
        <v>0</v>
      </c>
    </row>
    <row r="36" spans="2:8" ht="21.5" x14ac:dyDescent="0.35">
      <c r="B36" s="127">
        <v>23</v>
      </c>
      <c r="C36" s="163" t="s">
        <v>499</v>
      </c>
      <c r="D36" s="196"/>
      <c r="E36" s="158">
        <v>284964434532.86285</v>
      </c>
      <c r="F36" s="158">
        <v>145608386075.37637</v>
      </c>
      <c r="G36" s="158">
        <v>4230138998079.6421</v>
      </c>
      <c r="H36" s="158">
        <v>0</v>
      </c>
    </row>
    <row r="37" spans="2:8" ht="20" x14ac:dyDescent="0.35">
      <c r="B37" s="127">
        <v>24</v>
      </c>
      <c r="C37" s="137" t="s">
        <v>501</v>
      </c>
      <c r="D37" s="196"/>
      <c r="E37" s="158">
        <v>2189956836635.7534</v>
      </c>
      <c r="F37" s="158">
        <v>58628366525.326088</v>
      </c>
      <c r="G37" s="158">
        <v>1152370619711.6184</v>
      </c>
      <c r="H37" s="158">
        <v>1400164207955.407</v>
      </c>
    </row>
    <row r="38" spans="2:8" x14ac:dyDescent="0.35">
      <c r="B38" s="127">
        <v>25</v>
      </c>
      <c r="C38" s="78" t="s">
        <v>502</v>
      </c>
      <c r="D38" s="197"/>
      <c r="E38" s="158">
        <v>1725155521.2869999</v>
      </c>
      <c r="F38" s="158">
        <v>0</v>
      </c>
      <c r="G38" s="158">
        <v>0</v>
      </c>
      <c r="H38" s="158">
        <v>0</v>
      </c>
    </row>
    <row r="39" spans="2:8" x14ac:dyDescent="0.35">
      <c r="B39" s="127">
        <v>26</v>
      </c>
      <c r="C39" s="78" t="s">
        <v>503</v>
      </c>
      <c r="D39" s="158">
        <v>0</v>
      </c>
      <c r="E39" s="158">
        <v>882030584848.68591</v>
      </c>
      <c r="F39" s="158">
        <v>124907933689.87752</v>
      </c>
      <c r="G39" s="158">
        <v>3507827106873.3936</v>
      </c>
      <c r="H39" s="158">
        <v>3932874907007.4653</v>
      </c>
    </row>
    <row r="40" spans="2:8" x14ac:dyDescent="0.35">
      <c r="B40" s="127">
        <v>27</v>
      </c>
      <c r="C40" s="168" t="s">
        <v>504</v>
      </c>
      <c r="D40" s="164"/>
      <c r="E40" s="164"/>
      <c r="F40" s="164"/>
      <c r="G40" s="158">
        <v>0</v>
      </c>
      <c r="H40" s="158">
        <v>0</v>
      </c>
    </row>
    <row r="41" spans="2:8" ht="21.5" x14ac:dyDescent="0.35">
      <c r="B41" s="127">
        <v>28</v>
      </c>
      <c r="C41" s="160" t="s">
        <v>505</v>
      </c>
      <c r="D41" s="164"/>
      <c r="E41" s="368">
        <v>20976749797.938</v>
      </c>
      <c r="F41" s="368">
        <v>0</v>
      </c>
      <c r="G41" s="368">
        <v>0</v>
      </c>
      <c r="H41" s="158">
        <v>17830237328.247299</v>
      </c>
    </row>
    <row r="42" spans="2:8" x14ac:dyDescent="0.35">
      <c r="B42" s="127">
        <v>29</v>
      </c>
      <c r="C42" s="159" t="s">
        <v>506</v>
      </c>
      <c r="D42" s="164"/>
      <c r="E42" s="368">
        <v>133555230300.90894</v>
      </c>
      <c r="F42" s="368">
        <v>0</v>
      </c>
      <c r="G42" s="368">
        <v>0</v>
      </c>
      <c r="H42" s="158">
        <v>133555230300.90894</v>
      </c>
    </row>
    <row r="43" spans="2:8" x14ac:dyDescent="0.35">
      <c r="B43" s="127">
        <v>30</v>
      </c>
      <c r="C43" s="159" t="s">
        <v>507</v>
      </c>
      <c r="D43" s="164"/>
      <c r="E43" s="368">
        <v>125260943408.36484</v>
      </c>
      <c r="F43" s="368">
        <v>0</v>
      </c>
      <c r="G43" s="368">
        <v>0</v>
      </c>
      <c r="H43" s="158">
        <v>6263047170.4182425</v>
      </c>
    </row>
    <row r="44" spans="2:8" x14ac:dyDescent="0.35">
      <c r="B44" s="127">
        <v>31</v>
      </c>
      <c r="C44" s="159" t="s">
        <v>508</v>
      </c>
      <c r="D44" s="164"/>
      <c r="E44" s="158">
        <v>602237661341.47412</v>
      </c>
      <c r="F44" s="158">
        <v>124907933689.87752</v>
      </c>
      <c r="G44" s="158">
        <v>3507827106873.3936</v>
      </c>
      <c r="H44" s="158">
        <v>3775226392207.8906</v>
      </c>
    </row>
    <row r="45" spans="2:8" x14ac:dyDescent="0.35">
      <c r="B45" s="127">
        <v>32</v>
      </c>
      <c r="C45" s="78" t="s">
        <v>509</v>
      </c>
      <c r="D45" s="164"/>
      <c r="E45" s="158">
        <v>5455864477714.5693</v>
      </c>
      <c r="F45" s="158">
        <v>221045546888.71432</v>
      </c>
      <c r="G45" s="158">
        <v>915407067882.88489</v>
      </c>
      <c r="H45" s="158">
        <v>474650058637.36414</v>
      </c>
    </row>
    <row r="46" spans="2:8" x14ac:dyDescent="0.35">
      <c r="B46" s="127">
        <v>33</v>
      </c>
      <c r="C46" s="143" t="s">
        <v>510</v>
      </c>
      <c r="D46" s="164"/>
      <c r="E46" s="170"/>
      <c r="F46" s="170"/>
      <c r="G46" s="170"/>
      <c r="H46" s="144">
        <v>22717381438935.52</v>
      </c>
    </row>
    <row r="47" spans="2:8" ht="15" thickBot="1" x14ac:dyDescent="0.4">
      <c r="B47" s="157">
        <v>34</v>
      </c>
      <c r="C47" s="145" t="s">
        <v>511</v>
      </c>
      <c r="D47" s="169"/>
      <c r="E47" s="171"/>
      <c r="F47" s="171"/>
      <c r="G47" s="171"/>
      <c r="H47" s="146">
        <v>1.5186272510399765</v>
      </c>
    </row>
  </sheetData>
  <sheetProtection algorithmName="SHA-512" hashValue="TcG1IIh0+HR+yMtQqPZBHN6SII3XZgJiKfrKiBWi8PeN0rAVCIgAaOEnI6jWg9mr7cuSMvyhq6VEX8G1+Jv5Gg==" saltValue="V803zhtDZcqpxR5ypyiTCg==" spinCount="100000" sheet="1" objects="1" scenarios="1"/>
  <mergeCells count="7">
    <mergeCell ref="B11:H11"/>
    <mergeCell ref="B26:H26"/>
    <mergeCell ref="B6:D6"/>
    <mergeCell ref="D9:G9"/>
    <mergeCell ref="C8:H8"/>
    <mergeCell ref="B9:C10"/>
    <mergeCell ref="H9:H10"/>
  </mergeCells>
  <hyperlinks>
    <hyperlink ref="B2" location="Tartalom!A1" display="Back to contents page" xr:uid="{00000000-0004-0000-1200-000000000000}"/>
    <hyperlink ref="B2:D2" location="CONTENTS!A1" display="Back to contents page" xr:uid="{00000000-0004-0000-1200-000001000000}"/>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97509-A751-43B5-964B-5FF2CEDA547C}">
  <sheetPr>
    <tabColor rgb="FF92D050"/>
  </sheetPr>
  <dimension ref="A1"/>
  <sheetViews>
    <sheetView showGridLines="0" workbookViewId="0">
      <selection activeCell="C2" sqref="C2"/>
    </sheetView>
  </sheetViews>
  <sheetFormatPr defaultRowHeight="14.5" x14ac:dyDescent="0.3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tint="0.79998168889431442"/>
  </sheetPr>
  <dimension ref="B1:R34"/>
  <sheetViews>
    <sheetView showGridLines="0" zoomScale="70" zoomScaleNormal="70" workbookViewId="0"/>
  </sheetViews>
  <sheetFormatPr defaultRowHeight="14.5" x14ac:dyDescent="0.35"/>
  <cols>
    <col min="1" max="1" width="4.453125" customWidth="1"/>
    <col min="2" max="2" width="6.81640625" customWidth="1"/>
    <col min="3" max="3" width="44.54296875" bestFit="1" customWidth="1"/>
    <col min="4" max="4" width="21.1796875" customWidth="1"/>
    <col min="5" max="5" width="16.453125" customWidth="1"/>
    <col min="6" max="6" width="15" customWidth="1"/>
    <col min="7" max="7" width="21.1796875" customWidth="1"/>
    <col min="8" max="8" width="15" customWidth="1"/>
    <col min="9" max="9" width="14.1796875" bestFit="1" customWidth="1"/>
    <col min="10" max="10" width="9.1796875" customWidth="1"/>
    <col min="11" max="12" width="14.1796875" bestFit="1" customWidth="1"/>
    <col min="13" max="13" width="9.1796875" customWidth="1"/>
    <col min="14" max="15" width="14.1796875" bestFit="1" customWidth="1"/>
    <col min="16" max="16" width="13" customWidth="1"/>
    <col min="17" max="17" width="12.7265625" customWidth="1"/>
    <col min="18" max="18" width="11.453125" customWidth="1"/>
  </cols>
  <sheetData>
    <row r="1" spans="2:18" ht="12.75" customHeight="1" x14ac:dyDescent="0.35"/>
    <row r="2" spans="2:18" x14ac:dyDescent="0.35">
      <c r="B2" s="173" t="s">
        <v>0</v>
      </c>
      <c r="C2" s="40"/>
      <c r="D2" s="40"/>
    </row>
    <row r="3" spans="2:18" x14ac:dyDescent="0.35">
      <c r="B3" s="1"/>
      <c r="C3" s="1"/>
      <c r="D3" s="1"/>
    </row>
    <row r="4" spans="2:18" ht="15.5" x14ac:dyDescent="0.35">
      <c r="B4" s="19" t="s">
        <v>528</v>
      </c>
      <c r="C4" s="2"/>
      <c r="D4" s="2"/>
    </row>
    <row r="5" spans="2:18" ht="2.15" customHeight="1" x14ac:dyDescent="0.35">
      <c r="B5" s="1"/>
      <c r="C5" s="1"/>
      <c r="D5" s="1"/>
    </row>
    <row r="6" spans="2:18" ht="2.15" customHeight="1" x14ac:dyDescent="0.35">
      <c r="B6" s="639"/>
      <c r="C6" s="639"/>
      <c r="D6" s="639"/>
    </row>
    <row r="7" spans="2:18" ht="2.15" customHeight="1" x14ac:dyDescent="0.35">
      <c r="B7" s="3"/>
      <c r="C7" s="4"/>
      <c r="D7" s="4"/>
    </row>
    <row r="8" spans="2:18" ht="15" thickBot="1" x14ac:dyDescent="0.4">
      <c r="B8" s="30"/>
      <c r="C8" s="645" t="str">
        <f>+Contents!B3</f>
        <v>30.06.2025</v>
      </c>
      <c r="D8" s="645"/>
      <c r="E8" s="645"/>
      <c r="F8" s="645"/>
      <c r="G8" s="645"/>
      <c r="H8" s="645"/>
      <c r="I8" s="645"/>
      <c r="J8" s="645"/>
      <c r="K8" s="645"/>
      <c r="L8" s="645"/>
      <c r="M8" s="645"/>
      <c r="N8" s="645"/>
      <c r="O8" s="645"/>
      <c r="P8" s="645"/>
      <c r="Q8" s="645"/>
      <c r="R8" s="645"/>
    </row>
    <row r="9" spans="2:18" ht="32.25" customHeight="1" thickBot="1" x14ac:dyDescent="0.4">
      <c r="C9" s="681" t="s">
        <v>124</v>
      </c>
      <c r="D9" s="677" t="s">
        <v>540</v>
      </c>
      <c r="E9" s="677"/>
      <c r="F9" s="677"/>
      <c r="G9" s="677"/>
      <c r="H9" s="677"/>
      <c r="I9" s="677"/>
      <c r="J9" s="677" t="s">
        <v>523</v>
      </c>
      <c r="K9" s="677"/>
      <c r="L9" s="677"/>
      <c r="M9" s="677"/>
      <c r="N9" s="677"/>
      <c r="O9" s="677"/>
      <c r="P9" s="674" t="s">
        <v>525</v>
      </c>
      <c r="Q9" s="677" t="s">
        <v>526</v>
      </c>
      <c r="R9" s="677"/>
    </row>
    <row r="10" spans="2:18" ht="34.5" customHeight="1" thickBot="1" x14ac:dyDescent="0.4">
      <c r="C10" s="682"/>
      <c r="D10" s="678" t="s">
        <v>518</v>
      </c>
      <c r="E10" s="678"/>
      <c r="F10" s="679"/>
      <c r="G10" s="680" t="s">
        <v>519</v>
      </c>
      <c r="H10" s="678"/>
      <c r="I10" s="679"/>
      <c r="J10" s="680" t="s">
        <v>522</v>
      </c>
      <c r="K10" s="678"/>
      <c r="L10" s="679"/>
      <c r="M10" s="678" t="s">
        <v>524</v>
      </c>
      <c r="N10" s="678"/>
      <c r="O10" s="678"/>
      <c r="P10" s="675"/>
      <c r="Q10" s="674" t="s">
        <v>527</v>
      </c>
      <c r="R10" s="674" t="s">
        <v>541</v>
      </c>
    </row>
    <row r="11" spans="2:18" ht="15" customHeight="1" thickBot="1" x14ac:dyDescent="0.4">
      <c r="C11" s="683"/>
      <c r="D11" s="181"/>
      <c r="E11" s="185" t="s">
        <v>520</v>
      </c>
      <c r="F11" s="186" t="s">
        <v>521</v>
      </c>
      <c r="G11" s="190"/>
      <c r="H11" s="185" t="s">
        <v>520</v>
      </c>
      <c r="I11" s="186" t="s">
        <v>521</v>
      </c>
      <c r="J11" s="194"/>
      <c r="K11" s="185" t="s">
        <v>520</v>
      </c>
      <c r="L11" s="186" t="s">
        <v>521</v>
      </c>
      <c r="M11" s="185"/>
      <c r="N11" s="185" t="s">
        <v>520</v>
      </c>
      <c r="O11" s="185" t="s">
        <v>521</v>
      </c>
      <c r="P11" s="676"/>
      <c r="Q11" s="676"/>
      <c r="R11" s="676"/>
    </row>
    <row r="12" spans="2:18" x14ac:dyDescent="0.35">
      <c r="C12" s="179" t="s">
        <v>1094</v>
      </c>
      <c r="D12" s="182">
        <v>6618354.0173500003</v>
      </c>
      <c r="E12" s="182">
        <v>6618239.6104340004</v>
      </c>
      <c r="F12" s="187">
        <v>114.406916</v>
      </c>
      <c r="G12" s="191">
        <v>0</v>
      </c>
      <c r="H12" s="182">
        <v>0</v>
      </c>
      <c r="I12" s="187">
        <v>0</v>
      </c>
      <c r="J12" s="191">
        <v>-936.27946299999996</v>
      </c>
      <c r="K12" s="182">
        <v>-934.54758700000002</v>
      </c>
      <c r="L12" s="187">
        <v>-1.731876</v>
      </c>
      <c r="M12" s="182">
        <v>0</v>
      </c>
      <c r="N12" s="182">
        <v>0</v>
      </c>
      <c r="O12" s="182">
        <v>0</v>
      </c>
      <c r="P12" s="182"/>
      <c r="Q12" s="182">
        <v>0</v>
      </c>
      <c r="R12" s="182">
        <v>0</v>
      </c>
    </row>
    <row r="13" spans="2:18" x14ac:dyDescent="0.35">
      <c r="C13" s="180" t="s">
        <v>530</v>
      </c>
      <c r="D13" s="183">
        <v>27240239.828871999</v>
      </c>
      <c r="E13" s="183">
        <v>21561832.051871002</v>
      </c>
      <c r="F13" s="188">
        <v>3121213.0415650001</v>
      </c>
      <c r="G13" s="192">
        <v>914133.58867500001</v>
      </c>
      <c r="H13" s="183">
        <v>5562.7248010000003</v>
      </c>
      <c r="I13" s="188">
        <v>797958.17647499999</v>
      </c>
      <c r="J13" s="192">
        <v>-478366.756903</v>
      </c>
      <c r="K13" s="183">
        <v>-179066.48751599999</v>
      </c>
      <c r="L13" s="188">
        <v>-299128.171707</v>
      </c>
      <c r="M13" s="183">
        <v>-568951.95470100001</v>
      </c>
      <c r="N13" s="183">
        <v>-5021.8565070000004</v>
      </c>
      <c r="O13" s="183">
        <v>-513168.53135900002</v>
      </c>
      <c r="P13" s="183">
        <v>-174026.609512</v>
      </c>
      <c r="Q13" s="183">
        <v>13822573.089429</v>
      </c>
      <c r="R13" s="183">
        <v>231686.30014199999</v>
      </c>
    </row>
    <row r="14" spans="2:18" x14ac:dyDescent="0.35">
      <c r="C14" s="174" t="s">
        <v>531</v>
      </c>
      <c r="D14" s="183">
        <v>135879.95865700001</v>
      </c>
      <c r="E14" s="183">
        <v>135879.65678600001</v>
      </c>
      <c r="F14" s="188">
        <v>0</v>
      </c>
      <c r="G14" s="192">
        <v>0.301871</v>
      </c>
      <c r="H14" s="183">
        <v>0</v>
      </c>
      <c r="I14" s="188">
        <v>0.301871</v>
      </c>
      <c r="J14" s="192">
        <v>-7.561E-3</v>
      </c>
      <c r="K14" s="183">
        <v>-7.561E-3</v>
      </c>
      <c r="L14" s="188">
        <v>0</v>
      </c>
      <c r="M14" s="183">
        <v>0</v>
      </c>
      <c r="N14" s="183">
        <v>0</v>
      </c>
      <c r="O14" s="183">
        <v>0</v>
      </c>
      <c r="P14" s="183">
        <v>0</v>
      </c>
      <c r="Q14" s="183">
        <v>135774.2991</v>
      </c>
      <c r="R14" s="183">
        <v>0</v>
      </c>
    </row>
    <row r="15" spans="2:18" x14ac:dyDescent="0.35">
      <c r="C15" s="174" t="s">
        <v>532</v>
      </c>
      <c r="D15" s="183">
        <v>677600.50981399999</v>
      </c>
      <c r="E15" s="183">
        <v>588859.62273900001</v>
      </c>
      <c r="F15" s="188">
        <v>62016.144660999998</v>
      </c>
      <c r="G15" s="192">
        <v>12732.097153000001</v>
      </c>
      <c r="H15" s="183">
        <v>2.8114279999999998</v>
      </c>
      <c r="I15" s="188">
        <v>12728.113576</v>
      </c>
      <c r="J15" s="192">
        <v>-5250.0456549999999</v>
      </c>
      <c r="K15" s="183">
        <v>-2091.0341159999998</v>
      </c>
      <c r="L15" s="188">
        <v>-3159.0115390000001</v>
      </c>
      <c r="M15" s="183">
        <v>-10990.675053000001</v>
      </c>
      <c r="N15" s="183">
        <v>-2.6473610000000001</v>
      </c>
      <c r="O15" s="183">
        <v>-10986.855543</v>
      </c>
      <c r="P15" s="183">
        <v>-1.1167320000000001</v>
      </c>
      <c r="Q15" s="183">
        <v>236853.05136099999</v>
      </c>
      <c r="R15" s="183">
        <v>0</v>
      </c>
    </row>
    <row r="16" spans="2:18" x14ac:dyDescent="0.35">
      <c r="C16" s="174" t="s">
        <v>533</v>
      </c>
      <c r="D16" s="183">
        <v>1064725.7434660001</v>
      </c>
      <c r="E16" s="183">
        <v>1058018.2316079999</v>
      </c>
      <c r="F16" s="188">
        <v>5266.8625590000001</v>
      </c>
      <c r="G16" s="192">
        <v>1440.6492989999999</v>
      </c>
      <c r="H16" s="183">
        <v>376.58784400000002</v>
      </c>
      <c r="I16" s="188">
        <v>1064.061455</v>
      </c>
      <c r="J16" s="192">
        <v>-5207.5296779999999</v>
      </c>
      <c r="K16" s="183">
        <v>-5082.0776070000002</v>
      </c>
      <c r="L16" s="188">
        <v>-125.452071</v>
      </c>
      <c r="M16" s="183">
        <v>-1048.9044590000001</v>
      </c>
      <c r="N16" s="183">
        <v>-6.0090979999999998</v>
      </c>
      <c r="O16" s="183">
        <v>-1042.8953610000001</v>
      </c>
      <c r="P16" s="183">
        <v>0</v>
      </c>
      <c r="Q16" s="183">
        <v>625184.473107</v>
      </c>
      <c r="R16" s="183">
        <v>0</v>
      </c>
    </row>
    <row r="17" spans="3:18" x14ac:dyDescent="0.35">
      <c r="C17" s="174" t="s">
        <v>534</v>
      </c>
      <c r="D17" s="183">
        <v>530817.06767699996</v>
      </c>
      <c r="E17" s="183">
        <v>449657.75885799999</v>
      </c>
      <c r="F17" s="188">
        <v>74579.917165999999</v>
      </c>
      <c r="G17" s="192">
        <v>6579.3916529999997</v>
      </c>
      <c r="H17" s="183">
        <v>1604.223786</v>
      </c>
      <c r="I17" s="188">
        <v>3310.0325330000001</v>
      </c>
      <c r="J17" s="192">
        <v>-6644.2525180000002</v>
      </c>
      <c r="K17" s="183">
        <v>-3233.5819980000001</v>
      </c>
      <c r="L17" s="188">
        <v>-3410.6705200000001</v>
      </c>
      <c r="M17" s="183">
        <v>-3402.6131289999998</v>
      </c>
      <c r="N17" s="183">
        <v>-1601.778992</v>
      </c>
      <c r="O17" s="183">
        <v>-754.28255200000001</v>
      </c>
      <c r="P17" s="183">
        <v>-102.704803</v>
      </c>
      <c r="Q17" s="183">
        <v>132539.596372</v>
      </c>
      <c r="R17" s="183">
        <v>2523.876385</v>
      </c>
    </row>
    <row r="18" spans="3:18" x14ac:dyDescent="0.35">
      <c r="C18" s="174" t="s">
        <v>535</v>
      </c>
      <c r="D18" s="183">
        <v>9916501.1516510006</v>
      </c>
      <c r="E18" s="183">
        <v>7871569.8728520004</v>
      </c>
      <c r="F18" s="188">
        <v>1661649.2273260001</v>
      </c>
      <c r="G18" s="192">
        <v>379921.08425700001</v>
      </c>
      <c r="H18" s="183">
        <v>808.54096800000002</v>
      </c>
      <c r="I18" s="188">
        <v>327869.28504500003</v>
      </c>
      <c r="J18" s="192">
        <v>-190324.541043</v>
      </c>
      <c r="K18" s="183">
        <v>-62868.997578000002</v>
      </c>
      <c r="L18" s="188">
        <v>-127425.828555</v>
      </c>
      <c r="M18" s="183">
        <v>-204441.503578</v>
      </c>
      <c r="N18" s="183">
        <v>-766.81975699999998</v>
      </c>
      <c r="O18" s="183">
        <v>-186478.60912000001</v>
      </c>
      <c r="P18" s="183">
        <v>-43072.358287000003</v>
      </c>
      <c r="Q18" s="183">
        <v>4780322.2832199996</v>
      </c>
      <c r="R18" s="183">
        <v>147362.87203999999</v>
      </c>
    </row>
    <row r="19" spans="3:18" x14ac:dyDescent="0.35">
      <c r="C19" s="177" t="s">
        <v>536</v>
      </c>
      <c r="D19" s="183">
        <v>4116662.7235429999</v>
      </c>
      <c r="E19" s="183">
        <v>3210823.5351610002</v>
      </c>
      <c r="F19" s="188">
        <v>732218.75757100002</v>
      </c>
      <c r="G19" s="192">
        <v>171081.52285899999</v>
      </c>
      <c r="H19" s="183">
        <v>75.463266000000004</v>
      </c>
      <c r="I19" s="188">
        <v>161602.462065</v>
      </c>
      <c r="J19" s="192">
        <v>-65062.980502999999</v>
      </c>
      <c r="K19" s="183">
        <v>-22858.176065</v>
      </c>
      <c r="L19" s="188">
        <v>-42175.200448000003</v>
      </c>
      <c r="M19" s="183">
        <v>-100487.686728</v>
      </c>
      <c r="N19" s="183">
        <v>-69.291606999999999</v>
      </c>
      <c r="O19" s="183">
        <v>-95803.488408000005</v>
      </c>
      <c r="P19" s="183">
        <v>-32838.741911999998</v>
      </c>
      <c r="Q19" s="183">
        <v>2336488.2019790001</v>
      </c>
      <c r="R19" s="183">
        <v>54302.642613000004</v>
      </c>
    </row>
    <row r="20" spans="3:18" x14ac:dyDescent="0.35">
      <c r="C20" s="174" t="s">
        <v>537</v>
      </c>
      <c r="D20" s="183">
        <v>14914715.397607001</v>
      </c>
      <c r="E20" s="183">
        <v>11457846.909027999</v>
      </c>
      <c r="F20" s="188">
        <v>1317700.8898529999</v>
      </c>
      <c r="G20" s="192">
        <v>513460.064442</v>
      </c>
      <c r="H20" s="183">
        <v>2770.5607749999999</v>
      </c>
      <c r="I20" s="188">
        <v>452986.381995</v>
      </c>
      <c r="J20" s="192">
        <v>-270940.38044799998</v>
      </c>
      <c r="K20" s="183">
        <v>-105790.788656</v>
      </c>
      <c r="L20" s="188">
        <v>-165007.209022</v>
      </c>
      <c r="M20" s="183">
        <v>-349068.25848199998</v>
      </c>
      <c r="N20" s="183">
        <v>-2644.6012989999999</v>
      </c>
      <c r="O20" s="183">
        <v>-313905.888783</v>
      </c>
      <c r="P20" s="183">
        <v>-130850.42969</v>
      </c>
      <c r="Q20" s="183">
        <v>7911899.3862690004</v>
      </c>
      <c r="R20" s="183">
        <v>81799.551716999995</v>
      </c>
    </row>
    <row r="21" spans="3:18" x14ac:dyDescent="0.35">
      <c r="C21" s="180" t="s">
        <v>538</v>
      </c>
      <c r="D21" s="183">
        <v>9250234.1768740006</v>
      </c>
      <c r="E21" s="183">
        <v>9107115.9374419991</v>
      </c>
      <c r="F21" s="188">
        <v>29579.567190999998</v>
      </c>
      <c r="G21" s="192">
        <v>110872.31086699999</v>
      </c>
      <c r="H21" s="183">
        <v>0</v>
      </c>
      <c r="I21" s="188">
        <v>110872.31086699999</v>
      </c>
      <c r="J21" s="192">
        <v>-27899.113584999999</v>
      </c>
      <c r="K21" s="183">
        <v>-25664.547944999998</v>
      </c>
      <c r="L21" s="188">
        <v>-2234.5656399999998</v>
      </c>
      <c r="M21" s="183">
        <v>-85942.664201000007</v>
      </c>
      <c r="N21" s="183">
        <v>0</v>
      </c>
      <c r="O21" s="183">
        <v>-85942.664201000007</v>
      </c>
      <c r="P21" s="183">
        <v>0</v>
      </c>
      <c r="Q21" s="183">
        <v>35383.507059000003</v>
      </c>
      <c r="R21" s="183">
        <v>0</v>
      </c>
    </row>
    <row r="22" spans="3:18" x14ac:dyDescent="0.35">
      <c r="C22" s="174" t="s">
        <v>531</v>
      </c>
      <c r="D22" s="183">
        <v>510975.71322999999</v>
      </c>
      <c r="E22" s="183">
        <v>510975.71322999999</v>
      </c>
      <c r="F22" s="188">
        <v>0</v>
      </c>
      <c r="G22" s="192">
        <v>0</v>
      </c>
      <c r="H22" s="183">
        <v>0</v>
      </c>
      <c r="I22" s="188">
        <v>0</v>
      </c>
      <c r="J22" s="192">
        <v>-230.08339899999999</v>
      </c>
      <c r="K22" s="183">
        <v>-230.08339899999999</v>
      </c>
      <c r="L22" s="188">
        <v>0</v>
      </c>
      <c r="M22" s="183">
        <v>0</v>
      </c>
      <c r="N22" s="183">
        <v>0</v>
      </c>
      <c r="O22" s="183">
        <v>0</v>
      </c>
      <c r="P22" s="183">
        <v>0</v>
      </c>
      <c r="Q22" s="183">
        <v>0</v>
      </c>
      <c r="R22" s="183">
        <v>0</v>
      </c>
    </row>
    <row r="23" spans="3:18" x14ac:dyDescent="0.35">
      <c r="C23" s="174" t="s">
        <v>532</v>
      </c>
      <c r="D23" s="183">
        <v>7767908.5738920001</v>
      </c>
      <c r="E23" s="183">
        <v>7658086.102705</v>
      </c>
      <c r="F23" s="188">
        <v>0</v>
      </c>
      <c r="G23" s="192">
        <v>109822.471187</v>
      </c>
      <c r="H23" s="183">
        <v>0</v>
      </c>
      <c r="I23" s="188">
        <v>109822.471187</v>
      </c>
      <c r="J23" s="192">
        <v>-23506.8141</v>
      </c>
      <c r="K23" s="183">
        <v>-23506.8141</v>
      </c>
      <c r="L23" s="188">
        <v>0</v>
      </c>
      <c r="M23" s="183">
        <v>-84892.824521000002</v>
      </c>
      <c r="N23" s="183">
        <v>0</v>
      </c>
      <c r="O23" s="183">
        <v>-84892.824521000002</v>
      </c>
      <c r="P23" s="183">
        <v>0</v>
      </c>
      <c r="Q23" s="183">
        <v>0</v>
      </c>
      <c r="R23" s="183">
        <v>0</v>
      </c>
    </row>
    <row r="24" spans="3:18" x14ac:dyDescent="0.35">
      <c r="C24" s="174" t="s">
        <v>533</v>
      </c>
      <c r="D24" s="183">
        <v>513414.28919400001</v>
      </c>
      <c r="E24" s="183">
        <v>511504.26293600001</v>
      </c>
      <c r="F24" s="188">
        <v>1910.0262580000001</v>
      </c>
      <c r="G24" s="192">
        <v>0</v>
      </c>
      <c r="H24" s="183">
        <v>0</v>
      </c>
      <c r="I24" s="188">
        <v>0</v>
      </c>
      <c r="J24" s="192">
        <v>-744.01847799999996</v>
      </c>
      <c r="K24" s="183">
        <v>-733.94696999999996</v>
      </c>
      <c r="L24" s="188">
        <v>-10.071508</v>
      </c>
      <c r="M24" s="183">
        <v>0</v>
      </c>
      <c r="N24" s="183">
        <v>0</v>
      </c>
      <c r="O24" s="183">
        <v>0</v>
      </c>
      <c r="P24" s="183">
        <v>0</v>
      </c>
      <c r="Q24" s="183">
        <v>17338.229243000002</v>
      </c>
      <c r="R24" s="183">
        <v>0</v>
      </c>
    </row>
    <row r="25" spans="3:18" x14ac:dyDescent="0.35">
      <c r="C25" s="174" t="s">
        <v>534</v>
      </c>
      <c r="D25" s="183">
        <v>128612.55167099999</v>
      </c>
      <c r="E25" s="183">
        <v>125946.19029699999</v>
      </c>
      <c r="F25" s="188">
        <v>0</v>
      </c>
      <c r="G25" s="192">
        <v>0</v>
      </c>
      <c r="H25" s="183">
        <v>0</v>
      </c>
      <c r="I25" s="188">
        <v>0</v>
      </c>
      <c r="J25" s="192">
        <v>-192.60077699999999</v>
      </c>
      <c r="K25" s="183">
        <v>-192.60077699999999</v>
      </c>
      <c r="L25" s="188">
        <v>0</v>
      </c>
      <c r="M25" s="183">
        <v>0</v>
      </c>
      <c r="N25" s="183">
        <v>0</v>
      </c>
      <c r="O25" s="183">
        <v>0</v>
      </c>
      <c r="P25" s="183">
        <v>0</v>
      </c>
      <c r="Q25" s="183">
        <v>15695.114104</v>
      </c>
      <c r="R25" s="183">
        <v>0</v>
      </c>
    </row>
    <row r="26" spans="3:18" x14ac:dyDescent="0.35">
      <c r="C26" s="174" t="s">
        <v>535</v>
      </c>
      <c r="D26" s="183">
        <v>329323.04888700001</v>
      </c>
      <c r="E26" s="183">
        <v>300603.668274</v>
      </c>
      <c r="F26" s="188">
        <v>27669.540933</v>
      </c>
      <c r="G26" s="192">
        <v>1049.83968</v>
      </c>
      <c r="H26" s="183">
        <v>0</v>
      </c>
      <c r="I26" s="188">
        <v>1049.83968</v>
      </c>
      <c r="J26" s="192">
        <v>-3225.5968309999998</v>
      </c>
      <c r="K26" s="183">
        <v>-1001.102699</v>
      </c>
      <c r="L26" s="188">
        <v>-2224.4941319999998</v>
      </c>
      <c r="M26" s="183">
        <v>-1049.83968</v>
      </c>
      <c r="N26" s="183">
        <v>0</v>
      </c>
      <c r="O26" s="183">
        <v>-1049.83968</v>
      </c>
      <c r="P26" s="183">
        <v>0</v>
      </c>
      <c r="Q26" s="183">
        <v>2350.163712</v>
      </c>
      <c r="R26" s="183">
        <v>0</v>
      </c>
    </row>
    <row r="27" spans="3:18" x14ac:dyDescent="0.35">
      <c r="C27" s="180" t="s">
        <v>539</v>
      </c>
      <c r="D27" s="183">
        <v>8436020.5695050005</v>
      </c>
      <c r="E27" s="183">
        <v>7820379.8602029998</v>
      </c>
      <c r="F27" s="188">
        <v>521525.80950500001</v>
      </c>
      <c r="G27" s="192">
        <v>25943.517093999999</v>
      </c>
      <c r="H27" s="183">
        <v>0</v>
      </c>
      <c r="I27" s="188">
        <v>24247.964618999998</v>
      </c>
      <c r="J27" s="192">
        <v>-48151.495753000003</v>
      </c>
      <c r="K27" s="183">
        <v>-32340.663518000001</v>
      </c>
      <c r="L27" s="188">
        <v>-15688.829986000001</v>
      </c>
      <c r="M27" s="183">
        <v>-5436.4650119999997</v>
      </c>
      <c r="N27" s="183">
        <v>0</v>
      </c>
      <c r="O27" s="183">
        <v>-3754.690955</v>
      </c>
      <c r="P27" s="204"/>
      <c r="Q27" s="183">
        <v>1176497.55583</v>
      </c>
      <c r="R27" s="183">
        <v>8994.9023589999997</v>
      </c>
    </row>
    <row r="28" spans="3:18" x14ac:dyDescent="0.35">
      <c r="C28" s="174" t="s">
        <v>531</v>
      </c>
      <c r="D28" s="183">
        <v>30.613154999999999</v>
      </c>
      <c r="E28" s="183">
        <v>30.613154999999999</v>
      </c>
      <c r="F28" s="188">
        <v>0</v>
      </c>
      <c r="G28" s="192">
        <v>0</v>
      </c>
      <c r="H28" s="183">
        <v>0</v>
      </c>
      <c r="I28" s="188">
        <v>0</v>
      </c>
      <c r="J28" s="192">
        <v>-0.24263599999999999</v>
      </c>
      <c r="K28" s="183">
        <v>-0.24263599999999999</v>
      </c>
      <c r="L28" s="188">
        <v>0</v>
      </c>
      <c r="M28" s="183">
        <v>0</v>
      </c>
      <c r="N28" s="183">
        <v>0</v>
      </c>
      <c r="O28" s="183">
        <v>0</v>
      </c>
      <c r="P28" s="204"/>
      <c r="Q28" s="183">
        <v>0</v>
      </c>
      <c r="R28" s="183">
        <v>0</v>
      </c>
    </row>
    <row r="29" spans="3:18" x14ac:dyDescent="0.35">
      <c r="C29" s="174" t="s">
        <v>532</v>
      </c>
      <c r="D29" s="183">
        <v>248338.18595099999</v>
      </c>
      <c r="E29" s="183">
        <v>201153.69609000001</v>
      </c>
      <c r="F29" s="188">
        <v>47174.136691</v>
      </c>
      <c r="G29" s="192">
        <v>0.79859999999999998</v>
      </c>
      <c r="H29" s="183">
        <v>0</v>
      </c>
      <c r="I29" s="188">
        <v>0</v>
      </c>
      <c r="J29" s="192">
        <v>-1929.9287300000001</v>
      </c>
      <c r="K29" s="183">
        <v>-602.259816</v>
      </c>
      <c r="L29" s="188">
        <v>-1327.6689140000001</v>
      </c>
      <c r="M29" s="183">
        <v>-0.79859999999999998</v>
      </c>
      <c r="N29" s="183">
        <v>0</v>
      </c>
      <c r="O29" s="183">
        <v>0</v>
      </c>
      <c r="P29" s="204"/>
      <c r="Q29" s="183">
        <v>87020.616504000005</v>
      </c>
      <c r="R29" s="183">
        <v>0</v>
      </c>
    </row>
    <row r="30" spans="3:18" x14ac:dyDescent="0.35">
      <c r="C30" s="174" t="s">
        <v>533</v>
      </c>
      <c r="D30" s="183">
        <v>633014.40960799996</v>
      </c>
      <c r="E30" s="183">
        <v>576866.86369100004</v>
      </c>
      <c r="F30" s="188">
        <v>2994.3271169999998</v>
      </c>
      <c r="G30" s="192">
        <v>325.8288</v>
      </c>
      <c r="H30" s="183">
        <v>0</v>
      </c>
      <c r="I30" s="188">
        <v>325.8288</v>
      </c>
      <c r="J30" s="192">
        <v>-311.43510700000002</v>
      </c>
      <c r="K30" s="183">
        <v>-262.565406</v>
      </c>
      <c r="L30" s="188">
        <v>-48.869700999999999</v>
      </c>
      <c r="M30" s="183">
        <v>-13.599276</v>
      </c>
      <c r="N30" s="183">
        <v>0</v>
      </c>
      <c r="O30" s="183">
        <v>-13.599276</v>
      </c>
      <c r="P30" s="204"/>
      <c r="Q30" s="183">
        <v>30327.856524999999</v>
      </c>
      <c r="R30" s="183">
        <v>0</v>
      </c>
    </row>
    <row r="31" spans="3:18" x14ac:dyDescent="0.35">
      <c r="C31" s="174" t="s">
        <v>534</v>
      </c>
      <c r="D31" s="183">
        <v>340941.24485700001</v>
      </c>
      <c r="E31" s="183">
        <v>312108.23165600002</v>
      </c>
      <c r="F31" s="188">
        <v>15690.485815</v>
      </c>
      <c r="G31" s="192">
        <v>16.129724</v>
      </c>
      <c r="H31" s="183">
        <v>0</v>
      </c>
      <c r="I31" s="188">
        <v>16.129724</v>
      </c>
      <c r="J31" s="192">
        <v>-1491.7011130000001</v>
      </c>
      <c r="K31" s="183">
        <v>-1111.239077</v>
      </c>
      <c r="L31" s="188">
        <v>-380.461997</v>
      </c>
      <c r="M31" s="183">
        <v>-16.129724</v>
      </c>
      <c r="N31" s="183">
        <v>0</v>
      </c>
      <c r="O31" s="183">
        <v>-16.129724</v>
      </c>
      <c r="P31" s="204"/>
      <c r="Q31" s="183">
        <v>137591.470049</v>
      </c>
      <c r="R31" s="183">
        <v>0</v>
      </c>
    </row>
    <row r="32" spans="3:18" x14ac:dyDescent="0.35">
      <c r="C32" s="174" t="s">
        <v>535</v>
      </c>
      <c r="D32" s="183">
        <v>5858979.9148800001</v>
      </c>
      <c r="E32" s="183">
        <v>5441298.7580979997</v>
      </c>
      <c r="F32" s="188">
        <v>394482.94110300002</v>
      </c>
      <c r="G32" s="192">
        <v>21522.030679</v>
      </c>
      <c r="H32" s="183">
        <v>0</v>
      </c>
      <c r="I32" s="188">
        <v>19880.218552999999</v>
      </c>
      <c r="J32" s="192">
        <v>-33328.432245999997</v>
      </c>
      <c r="K32" s="183">
        <v>-22046.773679999998</v>
      </c>
      <c r="L32" s="188">
        <v>-11281.067947</v>
      </c>
      <c r="M32" s="183">
        <v>-4410.8809780000001</v>
      </c>
      <c r="N32" s="183">
        <v>0</v>
      </c>
      <c r="O32" s="183">
        <v>-2773.5030080000001</v>
      </c>
      <c r="P32" s="204"/>
      <c r="Q32" s="183">
        <v>848984.57920799998</v>
      </c>
      <c r="R32" s="183">
        <v>8898.8979230000004</v>
      </c>
    </row>
    <row r="33" spans="3:18" x14ac:dyDescent="0.35">
      <c r="C33" s="174" t="s">
        <v>537</v>
      </c>
      <c r="D33" s="183">
        <v>1354716.2010540001</v>
      </c>
      <c r="E33" s="183">
        <v>1288921.6975130001</v>
      </c>
      <c r="F33" s="188">
        <v>61183.918779</v>
      </c>
      <c r="G33" s="192">
        <v>4078.7292910000001</v>
      </c>
      <c r="H33" s="183">
        <v>0</v>
      </c>
      <c r="I33" s="188">
        <v>4025.787542</v>
      </c>
      <c r="J33" s="192">
        <v>-11089.755921</v>
      </c>
      <c r="K33" s="183">
        <v>-8317.5829030000004</v>
      </c>
      <c r="L33" s="188">
        <v>-2650.7614269999999</v>
      </c>
      <c r="M33" s="183">
        <v>-995.05643399999997</v>
      </c>
      <c r="N33" s="183">
        <v>0</v>
      </c>
      <c r="O33" s="183">
        <v>-951.45894699999997</v>
      </c>
      <c r="P33" s="204"/>
      <c r="Q33" s="183">
        <v>72573.033544000005</v>
      </c>
      <c r="R33" s="183">
        <v>96.004435999999998</v>
      </c>
    </row>
    <row r="34" spans="3:18" ht="15" thickBot="1" x14ac:dyDescent="0.4">
      <c r="C34" s="175" t="s">
        <v>120</v>
      </c>
      <c r="D34" s="184">
        <v>51544848.592601001</v>
      </c>
      <c r="E34" s="184">
        <v>45107567.45995</v>
      </c>
      <c r="F34" s="189">
        <v>3672432.8251769999</v>
      </c>
      <c r="G34" s="193">
        <v>1050949.4166359999</v>
      </c>
      <c r="H34" s="184">
        <v>5562.7248010000003</v>
      </c>
      <c r="I34" s="189">
        <v>933078.45196099998</v>
      </c>
      <c r="J34" s="193">
        <v>-555353.64570400002</v>
      </c>
      <c r="K34" s="184">
        <v>-238006.24656599999</v>
      </c>
      <c r="L34" s="189">
        <v>-317053.29920900002</v>
      </c>
      <c r="M34" s="184">
        <v>-660331.08391399996</v>
      </c>
      <c r="N34" s="184">
        <v>-5021.8565070000004</v>
      </c>
      <c r="O34" s="184">
        <v>-602865.88651500002</v>
      </c>
      <c r="P34" s="184">
        <v>-174026.609512</v>
      </c>
      <c r="Q34" s="184">
        <v>15034454.152318001</v>
      </c>
      <c r="R34" s="184">
        <v>240681.20250099999</v>
      </c>
    </row>
  </sheetData>
  <sheetProtection algorithmName="SHA-512" hashValue="y9Phlp/ata5YDLwVqaiZlwbxS0mCC6q3f2K6L/yw60c6z/pCMCg2pQVNbq2TWmk4Gmh9XYcwKAOKdC+lhV36aw==" saltValue="p7ePX9FuUyi9LsrWuAzvnQ==" spinCount="100000" sheet="1" objects="1" scenarios="1"/>
  <mergeCells count="13">
    <mergeCell ref="B6:D6"/>
    <mergeCell ref="C8:R8"/>
    <mergeCell ref="P9:P11"/>
    <mergeCell ref="Q9:R9"/>
    <mergeCell ref="D10:F10"/>
    <mergeCell ref="G10:I10"/>
    <mergeCell ref="J10:L10"/>
    <mergeCell ref="M10:O10"/>
    <mergeCell ref="Q10:Q11"/>
    <mergeCell ref="R10:R11"/>
    <mergeCell ref="C9:C11"/>
    <mergeCell ref="D9:I9"/>
    <mergeCell ref="J9:O9"/>
  </mergeCells>
  <hyperlinks>
    <hyperlink ref="B2" location="Tartalom!A1" display="Back to contents page" xr:uid="{00000000-0004-0000-1300-000000000000}"/>
    <hyperlink ref="B2:D2" location="CONTENTS!A1" display="Back to contents page" xr:uid="{00000000-0004-0000-1300-000001000000}"/>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79998168889431442"/>
  </sheetPr>
  <dimension ref="B1:I13"/>
  <sheetViews>
    <sheetView showGridLines="0" workbookViewId="0"/>
  </sheetViews>
  <sheetFormatPr defaultRowHeight="14.5" x14ac:dyDescent="0.35"/>
  <cols>
    <col min="1" max="2" width="4.453125" customWidth="1"/>
    <col min="3" max="3" width="44" customWidth="1"/>
    <col min="4" max="9" width="13.7265625" customWidth="1"/>
  </cols>
  <sheetData>
    <row r="1" spans="2:9" ht="12.75" customHeight="1" x14ac:dyDescent="0.35"/>
    <row r="2" spans="2:9" x14ac:dyDescent="0.35">
      <c r="B2" s="172" t="s">
        <v>0</v>
      </c>
      <c r="C2" s="108"/>
      <c r="D2" s="108"/>
      <c r="E2" s="108"/>
      <c r="G2" s="40"/>
      <c r="H2" s="40"/>
    </row>
    <row r="3" spans="2:9" x14ac:dyDescent="0.35">
      <c r="B3" s="1"/>
      <c r="C3" s="1"/>
      <c r="D3" s="1"/>
      <c r="E3" s="1"/>
      <c r="G3" s="1"/>
      <c r="H3" s="1"/>
    </row>
    <row r="4" spans="2:9" ht="15.5" x14ac:dyDescent="0.35">
      <c r="B4" s="19" t="s">
        <v>542</v>
      </c>
      <c r="C4" s="2"/>
      <c r="D4" s="2"/>
      <c r="E4" s="2"/>
      <c r="G4" s="2"/>
      <c r="H4" s="2"/>
    </row>
    <row r="5" spans="2:9" ht="2.15" customHeight="1" x14ac:dyDescent="0.35">
      <c r="B5" s="1"/>
      <c r="C5" s="1"/>
      <c r="D5" s="1"/>
      <c r="E5" s="1"/>
      <c r="G5" s="1"/>
      <c r="H5" s="1"/>
    </row>
    <row r="6" spans="2:9" ht="2.15" customHeight="1" x14ac:dyDescent="0.35">
      <c r="B6" s="639"/>
      <c r="C6" s="639"/>
      <c r="D6" s="639"/>
      <c r="E6" s="639"/>
      <c r="F6" s="639"/>
      <c r="G6" s="639"/>
      <c r="H6" s="639"/>
      <c r="I6" s="639"/>
    </row>
    <row r="7" spans="2:9" ht="2.15" customHeight="1" x14ac:dyDescent="0.35">
      <c r="B7" s="3"/>
      <c r="C7" s="4"/>
      <c r="D7" s="4"/>
      <c r="E7" s="5"/>
      <c r="G7" s="5"/>
      <c r="H7" s="5"/>
    </row>
    <row r="8" spans="2:9" ht="15" thickBot="1" x14ac:dyDescent="0.4">
      <c r="B8" s="30"/>
      <c r="C8" s="645" t="str">
        <f>+Contents!B3</f>
        <v>30.06.2025</v>
      </c>
      <c r="D8" s="645"/>
      <c r="E8" s="645"/>
      <c r="F8" s="645"/>
      <c r="G8" s="645"/>
      <c r="H8" s="645"/>
      <c r="I8" s="645"/>
    </row>
    <row r="9" spans="2:9" ht="23.25" customHeight="1" thickBot="1" x14ac:dyDescent="0.4">
      <c r="C9" s="685" t="s">
        <v>124</v>
      </c>
      <c r="D9" s="684" t="s">
        <v>549</v>
      </c>
      <c r="E9" s="684"/>
      <c r="F9" s="684"/>
      <c r="G9" s="684"/>
      <c r="H9" s="684"/>
      <c r="I9" s="684"/>
    </row>
    <row r="10" spans="2:9" ht="26.25" customHeight="1" thickBot="1" x14ac:dyDescent="0.4">
      <c r="C10" s="686"/>
      <c r="D10" s="300" t="s">
        <v>544</v>
      </c>
      <c r="E10" s="300" t="s">
        <v>545</v>
      </c>
      <c r="F10" s="31" t="s">
        <v>546</v>
      </c>
      <c r="G10" s="31" t="s">
        <v>547</v>
      </c>
      <c r="H10" s="300" t="s">
        <v>548</v>
      </c>
      <c r="I10" s="300" t="s">
        <v>120</v>
      </c>
    </row>
    <row r="11" spans="2:9" x14ac:dyDescent="0.35">
      <c r="C11" s="35" t="s">
        <v>530</v>
      </c>
      <c r="D11" s="34">
        <v>0</v>
      </c>
      <c r="E11" s="34">
        <v>4560261.8332915101</v>
      </c>
      <c r="F11" s="34">
        <v>7028195.7522475701</v>
      </c>
      <c r="G11" s="34">
        <v>13626881.297301559</v>
      </c>
      <c r="H11" s="34">
        <v>574518.70387607021</v>
      </c>
      <c r="I11" s="34">
        <v>25789857.586716712</v>
      </c>
    </row>
    <row r="12" spans="2:9" x14ac:dyDescent="0.35">
      <c r="C12" s="32" t="s">
        <v>538</v>
      </c>
      <c r="D12" s="34">
        <v>0</v>
      </c>
      <c r="E12" s="34">
        <v>2173845.3840137599</v>
      </c>
      <c r="F12" s="34">
        <v>3544207.4935246594</v>
      </c>
      <c r="G12" s="34">
        <v>3334233.4446560903</v>
      </c>
      <c r="H12" s="34">
        <v>17167.980200009999</v>
      </c>
      <c r="I12" s="34">
        <v>9069454.3023945186</v>
      </c>
    </row>
    <row r="13" spans="2:9" ht="15" thickBot="1" x14ac:dyDescent="0.4">
      <c r="C13" s="41" t="s">
        <v>120</v>
      </c>
      <c r="D13" s="42">
        <v>0</v>
      </c>
      <c r="E13" s="42">
        <v>6734107.21730527</v>
      </c>
      <c r="F13" s="42">
        <v>10572403.24577223</v>
      </c>
      <c r="G13" s="42">
        <v>16961114.74195765</v>
      </c>
      <c r="H13" s="42">
        <v>591686.68407608022</v>
      </c>
      <c r="I13" s="42">
        <v>34859311.889111228</v>
      </c>
    </row>
  </sheetData>
  <sheetProtection algorithmName="SHA-512" hashValue="/l+BAj2/ZRJWJpENVHZEyw9SeeiXNBDEtMMkcI8on71TnXowsl2TY4sP8FrVR7T4VZQempTehOE+Pp1IJs2SUg==" saltValue="rbL6xz2GahZ3LOU/IfO0pQ==" spinCount="100000" sheet="1" objects="1" scenarios="1"/>
  <mergeCells count="4">
    <mergeCell ref="B6:I6"/>
    <mergeCell ref="D9:I9"/>
    <mergeCell ref="C9:C10"/>
    <mergeCell ref="C8:I8"/>
  </mergeCells>
  <hyperlinks>
    <hyperlink ref="B2" location="Tartalom!A1" display="Back to contents page" xr:uid="{00000000-0004-0000-1400-000000000000}"/>
    <hyperlink ref="B2:E2" location="CONTENTS!A1" display="Back to contents page" xr:uid="{00000000-0004-0000-1400-000001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42992-C929-49BC-9034-E02E826DA2EF}">
  <sheetPr>
    <tabColor rgb="FF92D050"/>
  </sheetPr>
  <dimension ref="E26"/>
  <sheetViews>
    <sheetView showGridLines="0" workbookViewId="0">
      <selection activeCell="D11" sqref="D11"/>
    </sheetView>
  </sheetViews>
  <sheetFormatPr defaultRowHeight="14.5" x14ac:dyDescent="0.35"/>
  <sheetData>
    <row r="26" spans="5:5" x14ac:dyDescent="0.35">
      <c r="E26" s="310"/>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79998168889431442"/>
  </sheetPr>
  <dimension ref="B1:D16"/>
  <sheetViews>
    <sheetView showGridLines="0" workbookViewId="0"/>
  </sheetViews>
  <sheetFormatPr defaultRowHeight="14.5" x14ac:dyDescent="0.35"/>
  <cols>
    <col min="1" max="2" width="4.453125" customWidth="1"/>
    <col min="3" max="3" width="44" customWidth="1"/>
    <col min="4" max="4" width="23.54296875" customWidth="1"/>
    <col min="6" max="6" width="29.7265625" customWidth="1"/>
  </cols>
  <sheetData>
    <row r="1" spans="2:4" ht="12.75" customHeight="1" x14ac:dyDescent="0.35"/>
    <row r="2" spans="2:4" x14ac:dyDescent="0.35">
      <c r="B2" s="172" t="s">
        <v>0</v>
      </c>
      <c r="C2" s="108"/>
      <c r="D2" s="108"/>
    </row>
    <row r="3" spans="2:4" x14ac:dyDescent="0.35">
      <c r="B3" s="1"/>
      <c r="C3" s="1"/>
      <c r="D3" s="1"/>
    </row>
    <row r="4" spans="2:4" ht="15.5" x14ac:dyDescent="0.35">
      <c r="B4" s="19" t="s">
        <v>550</v>
      </c>
      <c r="C4" s="2"/>
      <c r="D4" s="2"/>
    </row>
    <row r="5" spans="2:4" x14ac:dyDescent="0.35">
      <c r="B5" s="1"/>
      <c r="C5" s="1"/>
      <c r="D5" s="1"/>
    </row>
    <row r="6" spans="2:4" ht="39" customHeight="1" x14ac:dyDescent="0.35">
      <c r="B6" s="662" t="s">
        <v>963</v>
      </c>
      <c r="C6" s="662"/>
      <c r="D6" s="662"/>
    </row>
    <row r="7" spans="2:4" x14ac:dyDescent="0.35">
      <c r="B7" s="3"/>
      <c r="C7" s="4"/>
      <c r="D7" s="4"/>
    </row>
    <row r="8" spans="2:4" ht="15" thickBot="1" x14ac:dyDescent="0.4">
      <c r="B8" s="30"/>
      <c r="C8" s="645" t="str">
        <f>+Contents!B3</f>
        <v>30.06.2025</v>
      </c>
      <c r="D8" s="645"/>
    </row>
    <row r="9" spans="2:4" ht="23.25" customHeight="1" thickBot="1" x14ac:dyDescent="0.4">
      <c r="C9" s="23" t="s">
        <v>124</v>
      </c>
      <c r="D9" s="23" t="s">
        <v>552</v>
      </c>
    </row>
    <row r="10" spans="2:4" x14ac:dyDescent="0.35">
      <c r="C10" s="52" t="s">
        <v>1095</v>
      </c>
      <c r="D10" s="54">
        <v>953895.20202079101</v>
      </c>
    </row>
    <row r="11" spans="2:4" x14ac:dyDescent="0.35">
      <c r="C11" s="35" t="s">
        <v>1096</v>
      </c>
      <c r="D11" s="47">
        <v>183823.54830050768</v>
      </c>
    </row>
    <row r="12" spans="2:4" x14ac:dyDescent="0.35">
      <c r="C12" s="266" t="s">
        <v>1097</v>
      </c>
      <c r="D12" s="47">
        <v>43254.113203606663</v>
      </c>
    </row>
    <row r="13" spans="2:4" x14ac:dyDescent="0.35">
      <c r="C13" s="266" t="s">
        <v>1098</v>
      </c>
      <c r="D13" s="47">
        <v>34292.687693</v>
      </c>
    </row>
    <row r="14" spans="2:4" x14ac:dyDescent="0.35">
      <c r="C14" s="35" t="s">
        <v>1099</v>
      </c>
      <c r="D14" s="47">
        <v>-166049.45387984201</v>
      </c>
    </row>
    <row r="15" spans="2:4" ht="15" thickBot="1" x14ac:dyDescent="0.4">
      <c r="C15" s="28" t="s">
        <v>1100</v>
      </c>
      <c r="D15" s="51">
        <v>894122.49554485001</v>
      </c>
    </row>
    <row r="16" spans="2:4" x14ac:dyDescent="0.35">
      <c r="C16" s="202"/>
      <c r="D16" s="267"/>
    </row>
  </sheetData>
  <sheetProtection algorithmName="SHA-512" hashValue="5clZX4Zwkf5hfvGGHTtd43BOTkJ3q/gjhx/2yDegmBj5TtLSEC08YoKmngQft9vI3GGKk6hJ7pl4I6TKCrfsbA==" saltValue="dwA41dGteuDKCgmyDbcU9w==" spinCount="100000" sheet="1" objects="1" scenarios="1"/>
  <mergeCells count="2">
    <mergeCell ref="B6:D6"/>
    <mergeCell ref="C8:D8"/>
  </mergeCells>
  <hyperlinks>
    <hyperlink ref="B2" location="Tartalom!A1" display="Back to contents page" xr:uid="{00000000-0004-0000-1500-000000000000}"/>
    <hyperlink ref="B2:D2" location="CONTENTS!A1" display="Back to contents page" xr:uid="{00000000-0004-0000-1500-000001000000}"/>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tint="0.79998168889431442"/>
  </sheetPr>
  <dimension ref="B1:K22"/>
  <sheetViews>
    <sheetView showGridLines="0" zoomScale="85" zoomScaleNormal="85" workbookViewId="0"/>
  </sheetViews>
  <sheetFormatPr defaultRowHeight="14.5" x14ac:dyDescent="0.35"/>
  <cols>
    <col min="1" max="2" width="4.453125" customWidth="1"/>
    <col min="3" max="3" width="44" customWidth="1"/>
    <col min="4" max="4" width="13.54296875" customWidth="1"/>
    <col min="8" max="8" width="14.1796875" customWidth="1"/>
    <col min="9" max="9" width="14.81640625" customWidth="1"/>
    <col min="11" max="11" width="24.1796875" customWidth="1"/>
  </cols>
  <sheetData>
    <row r="1" spans="2:11" ht="12.75" customHeight="1" x14ac:dyDescent="0.35"/>
    <row r="2" spans="2:11" x14ac:dyDescent="0.35">
      <c r="B2" s="172" t="s">
        <v>0</v>
      </c>
      <c r="C2" s="108"/>
    </row>
    <row r="3" spans="2:11" x14ac:dyDescent="0.35">
      <c r="B3" s="1"/>
      <c r="C3" s="1"/>
    </row>
    <row r="4" spans="2:11" ht="15.5" x14ac:dyDescent="0.35">
      <c r="B4" s="19" t="s">
        <v>554</v>
      </c>
      <c r="C4" s="2"/>
    </row>
    <row r="5" spans="2:11" ht="2.15" customHeight="1" x14ac:dyDescent="0.35">
      <c r="B5" s="1"/>
      <c r="C5" s="1"/>
    </row>
    <row r="6" spans="2:11" ht="2.15" customHeight="1" x14ac:dyDescent="0.35">
      <c r="B6" s="639"/>
      <c r="C6" s="639"/>
    </row>
    <row r="7" spans="2:11" ht="2.15" customHeight="1" x14ac:dyDescent="0.35">
      <c r="B7" s="3"/>
      <c r="C7" s="4"/>
    </row>
    <row r="8" spans="2:11" ht="15" thickBot="1" x14ac:dyDescent="0.4">
      <c r="B8" s="30"/>
      <c r="C8" s="645" t="str">
        <f>+Contents!B3</f>
        <v>30.06.2025</v>
      </c>
      <c r="D8" s="645"/>
      <c r="E8" s="645"/>
      <c r="F8" s="645"/>
      <c r="G8" s="645"/>
      <c r="H8" s="645"/>
      <c r="I8" s="645"/>
      <c r="J8" s="645"/>
      <c r="K8" s="645"/>
    </row>
    <row r="9" spans="2:11" ht="54" customHeight="1" thickBot="1" x14ac:dyDescent="0.4">
      <c r="C9" s="681" t="s">
        <v>124</v>
      </c>
      <c r="D9" s="677" t="s">
        <v>558</v>
      </c>
      <c r="E9" s="677"/>
      <c r="F9" s="677"/>
      <c r="G9" s="687"/>
      <c r="H9" s="688" t="s">
        <v>523</v>
      </c>
      <c r="I9" s="689"/>
      <c r="J9" s="690" t="s">
        <v>564</v>
      </c>
      <c r="K9" s="677"/>
    </row>
    <row r="10" spans="2:11" ht="15.75" customHeight="1" thickBot="1" x14ac:dyDescent="0.4">
      <c r="C10" s="682"/>
      <c r="D10" s="674" t="s">
        <v>557</v>
      </c>
      <c r="E10" s="677" t="s">
        <v>559</v>
      </c>
      <c r="F10" s="677"/>
      <c r="G10" s="687"/>
      <c r="H10" s="693" t="s">
        <v>562</v>
      </c>
      <c r="I10" s="691" t="s">
        <v>563</v>
      </c>
      <c r="J10" s="675"/>
      <c r="K10" s="675" t="s">
        <v>565</v>
      </c>
    </row>
    <row r="11" spans="2:11" ht="43.5" customHeight="1" thickBot="1" x14ac:dyDescent="0.4">
      <c r="C11" s="683"/>
      <c r="D11" s="676"/>
      <c r="E11" s="181"/>
      <c r="F11" s="185" t="s">
        <v>560</v>
      </c>
      <c r="G11" s="186" t="s">
        <v>561</v>
      </c>
      <c r="H11" s="694"/>
      <c r="I11" s="692"/>
      <c r="J11" s="676"/>
      <c r="K11" s="676"/>
    </row>
    <row r="12" spans="2:11" x14ac:dyDescent="0.35">
      <c r="C12" s="176" t="s">
        <v>1094</v>
      </c>
      <c r="D12" s="182"/>
      <c r="E12" s="182"/>
      <c r="F12" s="182"/>
      <c r="G12" s="187"/>
      <c r="H12" s="191"/>
      <c r="I12" s="187"/>
      <c r="J12" s="182"/>
      <c r="K12" s="182"/>
    </row>
    <row r="13" spans="2:11" x14ac:dyDescent="0.35">
      <c r="C13" s="178" t="s">
        <v>530</v>
      </c>
      <c r="D13" s="183">
        <v>291067.819815</v>
      </c>
      <c r="E13" s="183">
        <v>270287.64185900002</v>
      </c>
      <c r="F13" s="183">
        <v>270281.392758</v>
      </c>
      <c r="G13" s="188">
        <v>268376.18101599999</v>
      </c>
      <c r="H13" s="192">
        <v>-49289.182579</v>
      </c>
      <c r="I13" s="188">
        <v>-142341.39265200001</v>
      </c>
      <c r="J13" s="183">
        <v>237925.400181</v>
      </c>
      <c r="K13" s="183">
        <v>87350.516206</v>
      </c>
    </row>
    <row r="14" spans="2:11" x14ac:dyDescent="0.35">
      <c r="C14" s="174" t="s">
        <v>531</v>
      </c>
      <c r="D14" s="183">
        <v>0</v>
      </c>
      <c r="E14" s="183">
        <v>0</v>
      </c>
      <c r="F14" s="183">
        <v>0</v>
      </c>
      <c r="G14" s="188">
        <v>0</v>
      </c>
      <c r="H14" s="192">
        <v>0</v>
      </c>
      <c r="I14" s="188">
        <v>0</v>
      </c>
      <c r="J14" s="183">
        <v>0</v>
      </c>
      <c r="K14" s="183">
        <v>0</v>
      </c>
    </row>
    <row r="15" spans="2:11" x14ac:dyDescent="0.35">
      <c r="C15" s="174" t="s">
        <v>532</v>
      </c>
      <c r="D15" s="183">
        <v>14.694488</v>
      </c>
      <c r="E15" s="183">
        <v>1.8902950000000001</v>
      </c>
      <c r="F15" s="183">
        <v>1.8902950000000001</v>
      </c>
      <c r="G15" s="188">
        <v>1.8902950000000001</v>
      </c>
      <c r="H15" s="192">
        <v>-2.8215E-2</v>
      </c>
      <c r="I15" s="188">
        <v>-1.8678360000000001</v>
      </c>
      <c r="J15" s="183">
        <v>0</v>
      </c>
      <c r="K15" s="183">
        <v>0</v>
      </c>
    </row>
    <row r="16" spans="2:11" x14ac:dyDescent="0.35">
      <c r="C16" s="174" t="s">
        <v>533</v>
      </c>
      <c r="D16" s="183">
        <v>0</v>
      </c>
      <c r="E16" s="183">
        <v>0</v>
      </c>
      <c r="F16" s="183">
        <v>0</v>
      </c>
      <c r="G16" s="188">
        <v>0</v>
      </c>
      <c r="H16" s="192">
        <v>0</v>
      </c>
      <c r="I16" s="188">
        <v>0</v>
      </c>
      <c r="J16" s="183">
        <v>0</v>
      </c>
      <c r="K16" s="183">
        <v>0</v>
      </c>
    </row>
    <row r="17" spans="3:11" x14ac:dyDescent="0.35">
      <c r="C17" s="174" t="s">
        <v>534</v>
      </c>
      <c r="D17" s="183">
        <v>18575.282532000001</v>
      </c>
      <c r="E17" s="183">
        <v>3101.6142920000002</v>
      </c>
      <c r="F17" s="183">
        <v>3101.6142920000002</v>
      </c>
      <c r="G17" s="188">
        <v>3101.6142920000002</v>
      </c>
      <c r="H17" s="192">
        <v>-831.388735</v>
      </c>
      <c r="I17" s="188">
        <v>-577.73790599999995</v>
      </c>
      <c r="J17" s="183">
        <v>20262.846256000001</v>
      </c>
      <c r="K17" s="183">
        <v>2523.876385</v>
      </c>
    </row>
    <row r="18" spans="3:11" x14ac:dyDescent="0.35">
      <c r="C18" s="174" t="s">
        <v>535</v>
      </c>
      <c r="D18" s="183">
        <v>176549.67582999999</v>
      </c>
      <c r="E18" s="183">
        <v>132629.49376899999</v>
      </c>
      <c r="F18" s="183">
        <v>132629.24757199999</v>
      </c>
      <c r="G18" s="188">
        <v>132619.767383</v>
      </c>
      <c r="H18" s="192">
        <v>-24315.24194</v>
      </c>
      <c r="I18" s="188">
        <v>-64684.349527999999</v>
      </c>
      <c r="J18" s="183">
        <v>161326.37217300001</v>
      </c>
      <c r="K18" s="183">
        <v>56448.498303</v>
      </c>
    </row>
    <row r="19" spans="3:11" x14ac:dyDescent="0.35">
      <c r="C19" s="174" t="s">
        <v>537</v>
      </c>
      <c r="D19" s="183">
        <v>95928.166964999997</v>
      </c>
      <c r="E19" s="183">
        <v>134554.643503</v>
      </c>
      <c r="F19" s="183">
        <v>134548.64059900001</v>
      </c>
      <c r="G19" s="188">
        <v>132652.90904599999</v>
      </c>
      <c r="H19" s="192">
        <v>-24142.523689000001</v>
      </c>
      <c r="I19" s="188">
        <v>-77077.437382000004</v>
      </c>
      <c r="J19" s="183">
        <v>56336.181751999997</v>
      </c>
      <c r="K19" s="183">
        <v>28378.141518</v>
      </c>
    </row>
    <row r="20" spans="3:11" x14ac:dyDescent="0.35">
      <c r="C20" s="178" t="s">
        <v>538</v>
      </c>
      <c r="D20" s="183">
        <v>0</v>
      </c>
      <c r="E20" s="183">
        <v>0</v>
      </c>
      <c r="F20" s="183">
        <v>0</v>
      </c>
      <c r="G20" s="188">
        <v>0</v>
      </c>
      <c r="H20" s="192">
        <v>0</v>
      </c>
      <c r="I20" s="188">
        <v>0</v>
      </c>
      <c r="J20" s="183">
        <v>0</v>
      </c>
      <c r="K20" s="183">
        <v>0</v>
      </c>
    </row>
    <row r="21" spans="3:11" x14ac:dyDescent="0.35">
      <c r="C21" s="178" t="s">
        <v>556</v>
      </c>
      <c r="D21" s="183">
        <v>17802.034198000001</v>
      </c>
      <c r="E21" s="183">
        <v>4308.5695470000001</v>
      </c>
      <c r="F21" s="183">
        <v>4308.5695470000001</v>
      </c>
      <c r="G21" s="188">
        <v>4308.5695470000001</v>
      </c>
      <c r="H21" s="192">
        <v>-494.94098000000002</v>
      </c>
      <c r="I21" s="188">
        <v>-208.33918299999999</v>
      </c>
      <c r="J21" s="183">
        <v>15936.453548</v>
      </c>
      <c r="K21" s="183">
        <v>3921.7791609999999</v>
      </c>
    </row>
    <row r="22" spans="3:11" ht="15" thickBot="1" x14ac:dyDescent="0.4">
      <c r="C22" s="175" t="s">
        <v>120</v>
      </c>
      <c r="D22" s="184">
        <v>308869.85401299997</v>
      </c>
      <c r="E22" s="184">
        <v>274596.21140600002</v>
      </c>
      <c r="F22" s="184">
        <v>274589.96230499999</v>
      </c>
      <c r="G22" s="189">
        <v>272684.75056299998</v>
      </c>
      <c r="H22" s="193">
        <v>-49784.123559</v>
      </c>
      <c r="I22" s="189">
        <v>-142549.73183500001</v>
      </c>
      <c r="J22" s="184">
        <v>253861.85372899999</v>
      </c>
      <c r="K22" s="184">
        <v>91272.295366999999</v>
      </c>
    </row>
  </sheetData>
  <sheetProtection algorithmName="SHA-512" hashValue="tUuB03enkJXbbNzhNxOUUWRhFoc7aMZ0ct8f3VVl5vd/p6e8jVuQb8O32yft1DRC5nvQHNa/VbgS+rLVzAIR7Q==" saltValue="5d1rny0mdmkT8szbpmZzZw==" spinCount="100000" sheet="1" objects="1" scenarios="1"/>
  <mergeCells count="12">
    <mergeCell ref="B6:C6"/>
    <mergeCell ref="C8:K8"/>
    <mergeCell ref="C9:C11"/>
    <mergeCell ref="D9:G9"/>
    <mergeCell ref="H9:I9"/>
    <mergeCell ref="J9:K9"/>
    <mergeCell ref="D10:D11"/>
    <mergeCell ref="E10:G10"/>
    <mergeCell ref="K10:K11"/>
    <mergeCell ref="I10:I11"/>
    <mergeCell ref="J10:J11"/>
    <mergeCell ref="H10:H11"/>
  </mergeCells>
  <hyperlinks>
    <hyperlink ref="B2" location="Tartalom!A1" display="Back to contents page" xr:uid="{00000000-0004-0000-1700-000000000000}"/>
    <hyperlink ref="B2:C2" location="CONTENTS!A1" display="Back to contents page" xr:uid="{00000000-0004-0000-1700-000001000000}"/>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9" tint="0.79998168889431442"/>
  </sheetPr>
  <dimension ref="B1:J32"/>
  <sheetViews>
    <sheetView showGridLines="0" zoomScale="80" zoomScaleNormal="80" workbookViewId="0"/>
  </sheetViews>
  <sheetFormatPr defaultRowHeight="14.5" x14ac:dyDescent="0.35"/>
  <cols>
    <col min="1" max="2" width="4.453125" customWidth="1"/>
    <col min="3" max="3" width="44" customWidth="1"/>
    <col min="4" max="4" width="13.54296875" customWidth="1"/>
    <col min="7" max="7" width="16.26953125" customWidth="1"/>
    <col min="8" max="8" width="14.1796875" customWidth="1"/>
    <col min="9" max="9" width="14.81640625" customWidth="1"/>
    <col min="10" max="10" width="21.1796875" customWidth="1"/>
  </cols>
  <sheetData>
    <row r="1" spans="2:10" ht="12.75" customHeight="1" x14ac:dyDescent="0.35"/>
    <row r="2" spans="2:10" x14ac:dyDescent="0.35">
      <c r="B2" s="172" t="s">
        <v>0</v>
      </c>
      <c r="C2" s="108"/>
    </row>
    <row r="3" spans="2:10" x14ac:dyDescent="0.35">
      <c r="B3" s="1"/>
      <c r="C3" s="1"/>
    </row>
    <row r="4" spans="2:10" ht="15.5" x14ac:dyDescent="0.35">
      <c r="B4" s="19" t="s">
        <v>566</v>
      </c>
      <c r="C4" s="2"/>
    </row>
    <row r="5" spans="2:10" ht="2.15" customHeight="1" x14ac:dyDescent="0.35">
      <c r="B5" s="1"/>
      <c r="C5" s="1"/>
    </row>
    <row r="6" spans="2:10" ht="2.15" customHeight="1" x14ac:dyDescent="0.35">
      <c r="B6" s="639"/>
      <c r="C6" s="639"/>
    </row>
    <row r="7" spans="2:10" ht="2.15" customHeight="1" x14ac:dyDescent="0.35">
      <c r="B7" s="3"/>
      <c r="C7" s="4"/>
    </row>
    <row r="8" spans="2:10" ht="15" thickBot="1" x14ac:dyDescent="0.4">
      <c r="B8" s="30"/>
      <c r="C8" s="645" t="str">
        <f>+Contents!B3</f>
        <v>30.06.2025</v>
      </c>
      <c r="D8" s="645"/>
      <c r="E8" s="645"/>
      <c r="F8" s="645"/>
      <c r="G8" s="645"/>
      <c r="H8" s="645"/>
      <c r="I8" s="645"/>
      <c r="J8" s="645"/>
    </row>
    <row r="9" spans="2:10" ht="15" thickBot="1" x14ac:dyDescent="0.4">
      <c r="C9" s="681" t="s">
        <v>124</v>
      </c>
      <c r="D9" s="678" t="s">
        <v>553</v>
      </c>
      <c r="E9" s="678"/>
      <c r="F9" s="678"/>
      <c r="G9" s="678"/>
      <c r="H9" s="674" t="s">
        <v>578</v>
      </c>
      <c r="I9" s="674" t="s">
        <v>579</v>
      </c>
      <c r="J9" s="674" t="s">
        <v>580</v>
      </c>
    </row>
    <row r="10" spans="2:10" ht="22.5" customHeight="1" thickBot="1" x14ac:dyDescent="0.4">
      <c r="C10" s="682"/>
      <c r="D10" s="201"/>
      <c r="E10" s="678" t="s">
        <v>576</v>
      </c>
      <c r="F10" s="678"/>
      <c r="G10" s="674" t="s">
        <v>577</v>
      </c>
      <c r="H10" s="675"/>
      <c r="I10" s="675"/>
      <c r="J10" s="675"/>
    </row>
    <row r="11" spans="2:10" ht="43.5" customHeight="1" thickBot="1" x14ac:dyDescent="0.4">
      <c r="C11" s="683"/>
      <c r="D11" s="181"/>
      <c r="E11" s="181"/>
      <c r="F11" s="185" t="s">
        <v>560</v>
      </c>
      <c r="G11" s="676"/>
      <c r="H11" s="676"/>
      <c r="I11" s="676"/>
      <c r="J11" s="676"/>
    </row>
    <row r="12" spans="2:10" x14ac:dyDescent="0.35">
      <c r="C12" s="179" t="s">
        <v>568</v>
      </c>
      <c r="D12" s="182">
        <v>43242161.203005001</v>
      </c>
      <c r="E12" s="182">
        <v>1025005.899542</v>
      </c>
      <c r="F12" s="182">
        <v>1019443.1747410001</v>
      </c>
      <c r="G12" s="182">
        <v>41456787.469214998</v>
      </c>
      <c r="H12" s="182">
        <v>-1154261.7491250001</v>
      </c>
      <c r="I12" s="227"/>
      <c r="J12" s="182">
        <v>-7835.0197280000002</v>
      </c>
    </row>
    <row r="13" spans="2:10" x14ac:dyDescent="0.35">
      <c r="C13" s="178" t="s">
        <v>569</v>
      </c>
      <c r="D13" s="183">
        <v>15118009.754993999</v>
      </c>
      <c r="E13" s="183">
        <v>324168.32656100002</v>
      </c>
      <c r="F13" s="183">
        <v>319101.79856299999</v>
      </c>
      <c r="G13" s="183">
        <v>13377788.16656</v>
      </c>
      <c r="H13" s="183">
        <v>-313637.83500899997</v>
      </c>
      <c r="I13" s="219"/>
      <c r="J13" s="183">
        <v>-7460.6759780000002</v>
      </c>
    </row>
    <row r="14" spans="2:10" x14ac:dyDescent="0.35">
      <c r="C14" s="178" t="s">
        <v>570</v>
      </c>
      <c r="D14" s="183">
        <v>6254307.7487989999</v>
      </c>
      <c r="E14" s="183">
        <v>102267.62461</v>
      </c>
      <c r="F14" s="183">
        <v>102266.681431</v>
      </c>
      <c r="G14" s="183">
        <v>6246178.7252080003</v>
      </c>
      <c r="H14" s="183">
        <v>-141809.08753200001</v>
      </c>
      <c r="I14" s="219"/>
      <c r="J14" s="183">
        <v>0</v>
      </c>
    </row>
    <row r="15" spans="2:10" x14ac:dyDescent="0.35">
      <c r="C15" s="178" t="s">
        <v>573</v>
      </c>
      <c r="D15" s="183">
        <v>3684070.6930689998</v>
      </c>
      <c r="E15" s="183">
        <v>52533.695419999996</v>
      </c>
      <c r="F15" s="183">
        <v>52533.551921999999</v>
      </c>
      <c r="G15" s="183">
        <v>3680212.584028</v>
      </c>
      <c r="H15" s="183">
        <v>-42103.557747999999</v>
      </c>
      <c r="I15" s="219"/>
      <c r="J15" s="183">
        <v>0</v>
      </c>
    </row>
    <row r="16" spans="2:10" x14ac:dyDescent="0.35">
      <c r="C16" s="178" t="s">
        <v>572</v>
      </c>
      <c r="D16" s="183">
        <v>3539507.1400290001</v>
      </c>
      <c r="E16" s="183">
        <v>65525.724609999997</v>
      </c>
      <c r="F16" s="183">
        <v>65521.775272999999</v>
      </c>
      <c r="G16" s="183">
        <v>3539096.7434319998</v>
      </c>
      <c r="H16" s="183">
        <v>-85497.544974000004</v>
      </c>
      <c r="I16" s="219"/>
      <c r="J16" s="183">
        <v>0</v>
      </c>
    </row>
    <row r="17" spans="3:10" x14ac:dyDescent="0.35">
      <c r="C17" s="178" t="s">
        <v>571</v>
      </c>
      <c r="D17" s="183">
        <v>3472730.2838909999</v>
      </c>
      <c r="E17" s="183">
        <v>78423.059729999994</v>
      </c>
      <c r="F17" s="183">
        <v>78421.758358999999</v>
      </c>
      <c r="G17" s="183">
        <v>3471507.9922150001</v>
      </c>
      <c r="H17" s="183">
        <v>-88963.214464999997</v>
      </c>
      <c r="I17" s="219"/>
      <c r="J17" s="183">
        <v>-374.34375</v>
      </c>
    </row>
    <row r="18" spans="3:10" x14ac:dyDescent="0.35">
      <c r="C18" s="178" t="s">
        <v>575</v>
      </c>
      <c r="D18" s="183">
        <v>3041069.811272</v>
      </c>
      <c r="E18" s="183">
        <v>179882.16798999999</v>
      </c>
      <c r="F18" s="183">
        <v>179881.804997</v>
      </c>
      <c r="G18" s="183">
        <v>3041069.811272</v>
      </c>
      <c r="H18" s="183">
        <v>-251681.235396</v>
      </c>
      <c r="I18" s="219"/>
      <c r="J18" s="183">
        <v>0</v>
      </c>
    </row>
    <row r="19" spans="3:10" x14ac:dyDescent="0.35">
      <c r="C19" s="178" t="s">
        <v>964</v>
      </c>
      <c r="D19" s="183">
        <v>1269356.9228930001</v>
      </c>
      <c r="E19" s="183">
        <v>128172.59176900001</v>
      </c>
      <c r="F19" s="183">
        <v>128172.038699</v>
      </c>
      <c r="G19" s="183">
        <v>1269356.9228930001</v>
      </c>
      <c r="H19" s="183">
        <v>-108702.62106400001</v>
      </c>
      <c r="I19" s="219"/>
      <c r="J19" s="183">
        <v>0</v>
      </c>
    </row>
    <row r="20" spans="3:10" x14ac:dyDescent="0.35">
      <c r="C20" s="178" t="s">
        <v>965</v>
      </c>
      <c r="D20" s="183">
        <v>882074.55428899999</v>
      </c>
      <c r="E20" s="183">
        <v>29063.972342000001</v>
      </c>
      <c r="F20" s="183">
        <v>29053.862476999999</v>
      </c>
      <c r="G20" s="183">
        <v>881844.300453</v>
      </c>
      <c r="H20" s="183">
        <v>-44586.109776999998</v>
      </c>
      <c r="I20" s="219"/>
      <c r="J20" s="183">
        <v>0</v>
      </c>
    </row>
    <row r="21" spans="3:10" x14ac:dyDescent="0.35">
      <c r="C21" s="205" t="s">
        <v>574</v>
      </c>
      <c r="D21" s="206">
        <v>5981034.2937689945</v>
      </c>
      <c r="E21" s="206">
        <v>64968.736509999959</v>
      </c>
      <c r="F21" s="206">
        <v>64489.903020000085</v>
      </c>
      <c r="G21" s="206">
        <v>5949732.2231540009</v>
      </c>
      <c r="H21" s="206">
        <v>-77280.543160000117</v>
      </c>
      <c r="I21" s="228"/>
      <c r="J21" s="206">
        <v>0</v>
      </c>
    </row>
    <row r="22" spans="3:10" x14ac:dyDescent="0.35">
      <c r="C22" s="180" t="s">
        <v>539</v>
      </c>
      <c r="D22" s="183">
        <v>8436020.5695050005</v>
      </c>
      <c r="E22" s="183">
        <v>25943.517093999999</v>
      </c>
      <c r="F22" s="183">
        <v>25943.517093999999</v>
      </c>
      <c r="G22" s="229"/>
      <c r="H22" s="229"/>
      <c r="I22" s="183">
        <v>53587.960765000003</v>
      </c>
      <c r="J22" s="229"/>
    </row>
    <row r="23" spans="3:10" x14ac:dyDescent="0.35">
      <c r="C23" s="178" t="s">
        <v>569</v>
      </c>
      <c r="D23" s="183">
        <v>3061897.8123189998</v>
      </c>
      <c r="E23" s="183">
        <v>17347.72768</v>
      </c>
      <c r="F23" s="183">
        <v>17347.72768</v>
      </c>
      <c r="G23" s="219"/>
      <c r="H23" s="219"/>
      <c r="I23" s="183">
        <v>15218.726454</v>
      </c>
      <c r="J23" s="219"/>
    </row>
    <row r="24" spans="3:10" x14ac:dyDescent="0.35">
      <c r="C24" s="178" t="s">
        <v>570</v>
      </c>
      <c r="D24" s="183">
        <v>855022.14275799994</v>
      </c>
      <c r="E24" s="183">
        <v>267.967713</v>
      </c>
      <c r="F24" s="183">
        <v>267.967713</v>
      </c>
      <c r="G24" s="219"/>
      <c r="H24" s="219"/>
      <c r="I24" s="183">
        <v>9289.6454539999995</v>
      </c>
      <c r="J24" s="219"/>
    </row>
    <row r="25" spans="3:10" x14ac:dyDescent="0.35">
      <c r="C25" s="178" t="s">
        <v>573</v>
      </c>
      <c r="D25" s="183">
        <v>1284028.960622</v>
      </c>
      <c r="E25" s="183">
        <v>3254.6388689999999</v>
      </c>
      <c r="F25" s="183">
        <v>3254.6388689999999</v>
      </c>
      <c r="G25" s="219"/>
      <c r="H25" s="219"/>
      <c r="I25" s="183">
        <v>3504.4448560000001</v>
      </c>
      <c r="J25" s="219"/>
    </row>
    <row r="26" spans="3:10" x14ac:dyDescent="0.35">
      <c r="C26" s="178" t="s">
        <v>572</v>
      </c>
      <c r="D26" s="183">
        <v>858572.11684999999</v>
      </c>
      <c r="E26" s="183">
        <v>1995.0049469999999</v>
      </c>
      <c r="F26" s="183">
        <v>1995.0049469999999</v>
      </c>
      <c r="G26" s="219"/>
      <c r="H26" s="219"/>
      <c r="I26" s="183">
        <v>7627.7323919999999</v>
      </c>
      <c r="J26" s="219"/>
    </row>
    <row r="27" spans="3:10" x14ac:dyDescent="0.35">
      <c r="C27" s="178" t="s">
        <v>571</v>
      </c>
      <c r="D27" s="183">
        <v>810320.72677800001</v>
      </c>
      <c r="E27" s="183">
        <v>1447.335124</v>
      </c>
      <c r="F27" s="183">
        <v>1447.335124</v>
      </c>
      <c r="G27" s="219"/>
      <c r="H27" s="219"/>
      <c r="I27" s="183">
        <v>4128.1091450000004</v>
      </c>
      <c r="J27" s="219"/>
    </row>
    <row r="28" spans="3:10" x14ac:dyDescent="0.35">
      <c r="C28" s="178" t="s">
        <v>575</v>
      </c>
      <c r="D28" s="183">
        <v>189906.66714599999</v>
      </c>
      <c r="E28" s="183">
        <v>638.19462199999998</v>
      </c>
      <c r="F28" s="183">
        <v>638.19462199999998</v>
      </c>
      <c r="G28" s="219"/>
      <c r="H28" s="219"/>
      <c r="I28" s="183">
        <v>6371.7939619999997</v>
      </c>
      <c r="J28" s="219"/>
    </row>
    <row r="29" spans="3:10" x14ac:dyDescent="0.35">
      <c r="C29" s="178" t="s">
        <v>964</v>
      </c>
      <c r="D29" s="183">
        <v>27469.434389999999</v>
      </c>
      <c r="E29" s="183">
        <v>4.2775850000000002</v>
      </c>
      <c r="F29" s="183">
        <v>4.2775850000000002</v>
      </c>
      <c r="G29" s="219"/>
      <c r="H29" s="219"/>
      <c r="I29" s="183">
        <v>244.29959199999999</v>
      </c>
      <c r="J29" s="219"/>
    </row>
    <row r="30" spans="3:10" x14ac:dyDescent="0.35">
      <c r="C30" s="178" t="s">
        <v>965</v>
      </c>
      <c r="D30" s="183">
        <v>295733.73056499998</v>
      </c>
      <c r="E30" s="183">
        <v>360.96418499999999</v>
      </c>
      <c r="F30" s="183">
        <v>360.96418499999999</v>
      </c>
      <c r="G30" s="219"/>
      <c r="H30" s="219"/>
      <c r="I30" s="183">
        <v>2761.998423</v>
      </c>
      <c r="J30" s="219"/>
    </row>
    <row r="31" spans="3:10" x14ac:dyDescent="0.35">
      <c r="C31" s="178" t="s">
        <v>574</v>
      </c>
      <c r="D31" s="183">
        <v>1053068.9780770009</v>
      </c>
      <c r="E31" s="183">
        <v>627.40636899999663</v>
      </c>
      <c r="F31" s="183">
        <v>627.40636899999663</v>
      </c>
      <c r="G31" s="219"/>
      <c r="H31" s="219"/>
      <c r="I31" s="183">
        <v>4441.2104870000039</v>
      </c>
      <c r="J31" s="219"/>
    </row>
    <row r="32" spans="3:10" ht="15" thickBot="1" x14ac:dyDescent="0.4">
      <c r="C32" s="175" t="s">
        <v>120</v>
      </c>
      <c r="D32" s="184">
        <v>51678181.77251</v>
      </c>
      <c r="E32" s="184">
        <v>1050949.4166359999</v>
      </c>
      <c r="F32" s="184">
        <v>1045386.6918350001</v>
      </c>
      <c r="G32" s="184">
        <v>41456787.469214998</v>
      </c>
      <c r="H32" s="184">
        <v>-1154261.7491250001</v>
      </c>
      <c r="I32" s="184">
        <v>53587.960765000003</v>
      </c>
      <c r="J32" s="184">
        <v>-7835.0197280000002</v>
      </c>
    </row>
  </sheetData>
  <sheetProtection algorithmName="SHA-512" hashValue="VIfPkXiBBXyfa1FZ3E1DUaqThAtMp4HnZLE7w+UHxlci8N16XPHWziWNnt/eKspOGxSSgMGzRQywn4Al1CZmUg==" saltValue="21rxoZLWWK4eRmo6l/pDaw==" spinCount="100000" sheet="1" objects="1" scenarios="1"/>
  <mergeCells count="9">
    <mergeCell ref="B6:C6"/>
    <mergeCell ref="C9:C11"/>
    <mergeCell ref="D9:G9"/>
    <mergeCell ref="C8:J8"/>
    <mergeCell ref="H9:H11"/>
    <mergeCell ref="I9:I11"/>
    <mergeCell ref="J9:J11"/>
    <mergeCell ref="E10:F10"/>
    <mergeCell ref="G10:G11"/>
  </mergeCells>
  <hyperlinks>
    <hyperlink ref="B2" location="Tartalom!A1" display="Back to contents page" xr:uid="{00000000-0004-0000-1A00-000000000000}"/>
    <hyperlink ref="B2:C2" location="CONTENTS!A1" display="Back to contents page" xr:uid="{00000000-0004-0000-1A00-000001000000}"/>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9" tint="0.79998168889431442"/>
  </sheetPr>
  <dimension ref="B1:I32"/>
  <sheetViews>
    <sheetView showGridLines="0" workbookViewId="0"/>
  </sheetViews>
  <sheetFormatPr defaultRowHeight="14.5" x14ac:dyDescent="0.35"/>
  <cols>
    <col min="1" max="2" width="4.453125" customWidth="1"/>
    <col min="3" max="3" width="44" customWidth="1"/>
    <col min="4" max="4" width="13.54296875" customWidth="1"/>
    <col min="7" max="7" width="16.26953125" customWidth="1"/>
    <col min="8" max="8" width="14.1796875" customWidth="1"/>
    <col min="9" max="9" width="23.54296875" customWidth="1"/>
  </cols>
  <sheetData>
    <row r="1" spans="2:9" ht="12.75" customHeight="1" x14ac:dyDescent="0.35"/>
    <row r="2" spans="2:9" x14ac:dyDescent="0.35">
      <c r="B2" s="172" t="s">
        <v>0</v>
      </c>
      <c r="C2" s="108"/>
    </row>
    <row r="3" spans="2:9" x14ac:dyDescent="0.35">
      <c r="B3" s="1"/>
      <c r="C3" s="1"/>
    </row>
    <row r="4" spans="2:9" ht="15.5" x14ac:dyDescent="0.35">
      <c r="B4" s="19" t="s">
        <v>581</v>
      </c>
      <c r="C4" s="2"/>
    </row>
    <row r="5" spans="2:9" ht="2.15" customHeight="1" x14ac:dyDescent="0.35">
      <c r="B5" s="1"/>
      <c r="C5" s="1"/>
    </row>
    <row r="6" spans="2:9" ht="2.15" customHeight="1" x14ac:dyDescent="0.35">
      <c r="B6" s="639"/>
      <c r="C6" s="639"/>
    </row>
    <row r="7" spans="2:9" ht="2.15" customHeight="1" x14ac:dyDescent="0.35">
      <c r="B7" s="3"/>
      <c r="C7" s="4"/>
    </row>
    <row r="8" spans="2:9" ht="15" thickBot="1" x14ac:dyDescent="0.4">
      <c r="B8" s="30"/>
      <c r="C8" s="645" t="str">
        <f>+Contents!B3</f>
        <v>30.06.2025</v>
      </c>
      <c r="D8" s="645"/>
      <c r="E8" s="645"/>
      <c r="F8" s="645"/>
      <c r="G8" s="645"/>
      <c r="H8" s="645"/>
      <c r="I8" s="645"/>
    </row>
    <row r="9" spans="2:9" ht="15" thickBot="1" x14ac:dyDescent="0.4">
      <c r="C9" s="681" t="s">
        <v>124</v>
      </c>
      <c r="D9" s="678" t="s">
        <v>553</v>
      </c>
      <c r="E9" s="678"/>
      <c r="F9" s="678"/>
      <c r="G9" s="678"/>
      <c r="H9" s="674" t="s">
        <v>578</v>
      </c>
      <c r="I9" s="674" t="s">
        <v>580</v>
      </c>
    </row>
    <row r="10" spans="2:9" ht="21" customHeight="1" thickBot="1" x14ac:dyDescent="0.4">
      <c r="C10" s="682"/>
      <c r="D10" s="203"/>
      <c r="E10" s="695" t="s">
        <v>576</v>
      </c>
      <c r="F10" s="695"/>
      <c r="G10" s="675" t="s">
        <v>577</v>
      </c>
      <c r="H10" s="675"/>
      <c r="I10" s="675"/>
    </row>
    <row r="11" spans="2:9" ht="43.5" customHeight="1" thickBot="1" x14ac:dyDescent="0.4">
      <c r="C11" s="683"/>
      <c r="D11" s="181"/>
      <c r="E11" s="181"/>
      <c r="F11" s="185" t="s">
        <v>560</v>
      </c>
      <c r="G11" s="676"/>
      <c r="H11" s="676"/>
      <c r="I11" s="676"/>
    </row>
    <row r="12" spans="2:9" x14ac:dyDescent="0.35">
      <c r="C12" s="176" t="s">
        <v>583</v>
      </c>
      <c r="D12" s="182">
        <v>542832.94091799995</v>
      </c>
      <c r="E12" s="182">
        <v>37528.898538000001</v>
      </c>
      <c r="F12" s="182">
        <v>37521.807631000003</v>
      </c>
      <c r="G12" s="182">
        <v>542832.94091799995</v>
      </c>
      <c r="H12" s="182">
        <v>-27455.172299000002</v>
      </c>
      <c r="I12" s="182">
        <v>0</v>
      </c>
    </row>
    <row r="13" spans="2:9" x14ac:dyDescent="0.35">
      <c r="C13" s="178" t="s">
        <v>584</v>
      </c>
      <c r="D13" s="183">
        <v>99641.383241999996</v>
      </c>
      <c r="E13" s="183">
        <v>1117.532432</v>
      </c>
      <c r="F13" s="183">
        <v>1117.4147909999999</v>
      </c>
      <c r="G13" s="183">
        <v>99641.383241999996</v>
      </c>
      <c r="H13" s="183">
        <v>-16150.646589</v>
      </c>
      <c r="I13" s="183">
        <v>0</v>
      </c>
    </row>
    <row r="14" spans="2:9" x14ac:dyDescent="0.35">
      <c r="C14" s="178" t="s">
        <v>585</v>
      </c>
      <c r="D14" s="183">
        <v>1970851.3707290001</v>
      </c>
      <c r="E14" s="183">
        <v>137211.35976399999</v>
      </c>
      <c r="F14" s="183">
        <v>137171.37487</v>
      </c>
      <c r="G14" s="183">
        <v>1970848.7550669999</v>
      </c>
      <c r="H14" s="183">
        <v>-109908.93926</v>
      </c>
      <c r="I14" s="183">
        <v>0</v>
      </c>
    </row>
    <row r="15" spans="2:9" x14ac:dyDescent="0.35">
      <c r="C15" s="178" t="s">
        <v>586</v>
      </c>
      <c r="D15" s="183">
        <v>848427.93344699999</v>
      </c>
      <c r="E15" s="183">
        <v>999.67789900000002</v>
      </c>
      <c r="F15" s="183">
        <v>997.70752700000003</v>
      </c>
      <c r="G15" s="183">
        <v>848392.98933600006</v>
      </c>
      <c r="H15" s="183">
        <v>-13487.533192000001</v>
      </c>
      <c r="I15" s="183">
        <v>0</v>
      </c>
    </row>
    <row r="16" spans="2:9" x14ac:dyDescent="0.35">
      <c r="C16" s="178" t="s">
        <v>587</v>
      </c>
      <c r="D16" s="183">
        <v>69617.883019000001</v>
      </c>
      <c r="E16" s="183">
        <v>478.35502000000002</v>
      </c>
      <c r="F16" s="183">
        <v>474.92932000000002</v>
      </c>
      <c r="G16" s="183">
        <v>69617.883019000001</v>
      </c>
      <c r="H16" s="183">
        <v>-2372.7356049999999</v>
      </c>
      <c r="I16" s="183">
        <v>0</v>
      </c>
    </row>
    <row r="17" spans="3:9" x14ac:dyDescent="0.35">
      <c r="C17" s="178" t="s">
        <v>588</v>
      </c>
      <c r="D17" s="183">
        <v>797536.95263099996</v>
      </c>
      <c r="E17" s="183">
        <v>28913.598354000002</v>
      </c>
      <c r="F17" s="183">
        <v>28838.629396</v>
      </c>
      <c r="G17" s="183">
        <v>797536.95263099996</v>
      </c>
      <c r="H17" s="183">
        <v>-30116.125180999999</v>
      </c>
      <c r="I17" s="183">
        <v>0</v>
      </c>
    </row>
    <row r="18" spans="3:9" x14ac:dyDescent="0.35">
      <c r="C18" s="178" t="s">
        <v>589</v>
      </c>
      <c r="D18" s="183">
        <v>2071028.9979650001</v>
      </c>
      <c r="E18" s="183">
        <v>56725.510512000001</v>
      </c>
      <c r="F18" s="183">
        <v>56488.462404999998</v>
      </c>
      <c r="G18" s="183">
        <v>2071021.952633</v>
      </c>
      <c r="H18" s="183">
        <v>-67559.487911000004</v>
      </c>
      <c r="I18" s="183">
        <v>0</v>
      </c>
    </row>
    <row r="19" spans="3:9" x14ac:dyDescent="0.35">
      <c r="C19" s="178" t="s">
        <v>590</v>
      </c>
      <c r="D19" s="183">
        <v>598605.88093500002</v>
      </c>
      <c r="E19" s="183">
        <v>21977.093326999999</v>
      </c>
      <c r="F19" s="183">
        <v>21966.052339999998</v>
      </c>
      <c r="G19" s="183">
        <v>598605.88093500002</v>
      </c>
      <c r="H19" s="183">
        <v>-18221.507062000001</v>
      </c>
      <c r="I19" s="183">
        <v>0</v>
      </c>
    </row>
    <row r="20" spans="3:9" x14ac:dyDescent="0.35">
      <c r="C20" s="178" t="s">
        <v>591</v>
      </c>
      <c r="D20" s="183">
        <v>461355.636275</v>
      </c>
      <c r="E20" s="183">
        <v>6564.7442270000001</v>
      </c>
      <c r="F20" s="183">
        <v>6552.1283670000003</v>
      </c>
      <c r="G20" s="183">
        <v>461346.60426699999</v>
      </c>
      <c r="H20" s="183">
        <v>-16771.680154000001</v>
      </c>
      <c r="I20" s="183">
        <v>0</v>
      </c>
    </row>
    <row r="21" spans="3:9" x14ac:dyDescent="0.35">
      <c r="C21" s="178" t="s">
        <v>592</v>
      </c>
      <c r="D21" s="183">
        <v>246345.32610199999</v>
      </c>
      <c r="E21" s="183">
        <v>4337.5698320000001</v>
      </c>
      <c r="F21" s="183">
        <v>4321.2304169999998</v>
      </c>
      <c r="G21" s="183">
        <v>246345.32610199999</v>
      </c>
      <c r="H21" s="183">
        <v>-5303.5392069999998</v>
      </c>
      <c r="I21" s="183">
        <v>0</v>
      </c>
    </row>
    <row r="22" spans="3:9" x14ac:dyDescent="0.35">
      <c r="C22" s="178" t="s">
        <v>593</v>
      </c>
      <c r="D22" s="183">
        <v>187425.26385799999</v>
      </c>
      <c r="E22" s="183">
        <v>367.191036</v>
      </c>
      <c r="F22" s="183">
        <v>362.592581</v>
      </c>
      <c r="G22" s="183">
        <v>186891.830824</v>
      </c>
      <c r="H22" s="183">
        <v>-1060.4090180000001</v>
      </c>
      <c r="I22" s="183">
        <v>0</v>
      </c>
    </row>
    <row r="23" spans="3:9" x14ac:dyDescent="0.35">
      <c r="C23" s="178" t="s">
        <v>206</v>
      </c>
      <c r="D23" s="183">
        <v>923557.25763400004</v>
      </c>
      <c r="E23" s="183">
        <v>30716.984673999999</v>
      </c>
      <c r="F23" s="183">
        <v>30696.757565</v>
      </c>
      <c r="G23" s="183">
        <v>923547.370046</v>
      </c>
      <c r="H23" s="183">
        <v>-30639.315172999999</v>
      </c>
      <c r="I23" s="183">
        <v>-5.5999999999999999E-5</v>
      </c>
    </row>
    <row r="24" spans="3:9" x14ac:dyDescent="0.35">
      <c r="C24" s="178" t="s">
        <v>594</v>
      </c>
      <c r="D24" s="183">
        <v>464093.195488</v>
      </c>
      <c r="E24" s="183">
        <v>6089.6641609999997</v>
      </c>
      <c r="F24" s="183">
        <v>6003.0769250000003</v>
      </c>
      <c r="G24" s="183">
        <v>463718.851738</v>
      </c>
      <c r="H24" s="183">
        <v>-8418.0525930000003</v>
      </c>
      <c r="I24" s="183">
        <v>-374.34375</v>
      </c>
    </row>
    <row r="25" spans="3:9" x14ac:dyDescent="0.35">
      <c r="C25" s="178" t="s">
        <v>595</v>
      </c>
      <c r="D25" s="183">
        <v>301347.36049499997</v>
      </c>
      <c r="E25" s="183">
        <v>5560.8189510000002</v>
      </c>
      <c r="F25" s="183">
        <v>5534.2629699999998</v>
      </c>
      <c r="G25" s="183">
        <v>301347.36049499997</v>
      </c>
      <c r="H25" s="183">
        <v>-5781.9141049999998</v>
      </c>
      <c r="I25" s="183">
        <v>0</v>
      </c>
    </row>
    <row r="26" spans="3:9" x14ac:dyDescent="0.35">
      <c r="C26" s="178" t="s">
        <v>596</v>
      </c>
      <c r="D26" s="183">
        <v>84458.114671000003</v>
      </c>
      <c r="E26" s="183">
        <v>1074.919355</v>
      </c>
      <c r="F26" s="183">
        <v>1074.663787</v>
      </c>
      <c r="G26" s="183">
        <v>84458.114671000003</v>
      </c>
      <c r="H26" s="183">
        <v>-470.06521900000001</v>
      </c>
      <c r="I26" s="183">
        <v>0</v>
      </c>
    </row>
    <row r="27" spans="3:9" x14ac:dyDescent="0.35">
      <c r="C27" s="178" t="s">
        <v>597</v>
      </c>
      <c r="D27" s="183">
        <v>16397.547190000001</v>
      </c>
      <c r="E27" s="183">
        <v>1576.9956589999999</v>
      </c>
      <c r="F27" s="183">
        <v>1573.582564</v>
      </c>
      <c r="G27" s="183">
        <v>16397.547190000001</v>
      </c>
      <c r="H27" s="183">
        <v>-1548.8275659999999</v>
      </c>
      <c r="I27" s="183">
        <v>0</v>
      </c>
    </row>
    <row r="28" spans="3:9" x14ac:dyDescent="0.35">
      <c r="C28" s="178" t="s">
        <v>598</v>
      </c>
      <c r="D28" s="183">
        <v>63310.072009000003</v>
      </c>
      <c r="E28" s="183">
        <v>1864.85547</v>
      </c>
      <c r="F28" s="183">
        <v>1863.2057130000001</v>
      </c>
      <c r="G28" s="183">
        <v>63310.072009000003</v>
      </c>
      <c r="H28" s="183">
        <v>-3033.5380740000001</v>
      </c>
      <c r="I28" s="183">
        <v>0</v>
      </c>
    </row>
    <row r="29" spans="3:9" x14ac:dyDescent="0.35">
      <c r="C29" s="178" t="s">
        <v>599</v>
      </c>
      <c r="D29" s="183">
        <v>43864.080445</v>
      </c>
      <c r="E29" s="183">
        <v>503.07421499999998</v>
      </c>
      <c r="F29" s="183">
        <v>499.20115800000002</v>
      </c>
      <c r="G29" s="183">
        <v>43864.080445</v>
      </c>
      <c r="H29" s="183">
        <v>-928.221586</v>
      </c>
      <c r="I29" s="183">
        <v>0</v>
      </c>
    </row>
    <row r="30" spans="3:9" x14ac:dyDescent="0.35">
      <c r="C30" s="178" t="s">
        <v>600</v>
      </c>
      <c r="D30" s="183">
        <v>125803.95458799999</v>
      </c>
      <c r="E30" s="183">
        <v>36312.240839999999</v>
      </c>
      <c r="F30" s="183">
        <v>36055.462961999998</v>
      </c>
      <c r="G30" s="183">
        <v>125803.95458799999</v>
      </c>
      <c r="H30" s="183">
        <v>-35163.991028999997</v>
      </c>
      <c r="I30" s="183">
        <v>0</v>
      </c>
    </row>
    <row r="31" spans="3:9" ht="15" thickBot="1" x14ac:dyDescent="0.4">
      <c r="C31" s="175" t="s">
        <v>120</v>
      </c>
      <c r="D31" s="184">
        <v>9916501.1516410001</v>
      </c>
      <c r="E31" s="184">
        <v>379921.08426600002</v>
      </c>
      <c r="F31" s="184">
        <v>379112.54328899999</v>
      </c>
      <c r="G31" s="184">
        <v>9915529.8501559999</v>
      </c>
      <c r="H31" s="184">
        <v>-394391.70082299999</v>
      </c>
      <c r="I31" s="184">
        <v>-374.34380599999997</v>
      </c>
    </row>
    <row r="32" spans="3:9" x14ac:dyDescent="0.35">
      <c r="C32" s="208"/>
    </row>
  </sheetData>
  <sheetProtection algorithmName="SHA-512" hashValue="+Qxi3rXIKA11mEtXjp/nYcqXOX86Aun9io4JOR20RV+qLNgeAZlQhisTHOLRq0pL5e+QMFZABCyAFhb36DDRRA==" saltValue="7KQKGY5tlQaiibHno3/5CA==" spinCount="100000" sheet="1" objects="1" scenarios="1"/>
  <mergeCells count="8">
    <mergeCell ref="B6:C6"/>
    <mergeCell ref="C9:C11"/>
    <mergeCell ref="D9:G9"/>
    <mergeCell ref="H9:H11"/>
    <mergeCell ref="I9:I11"/>
    <mergeCell ref="E10:F10"/>
    <mergeCell ref="G10:G11"/>
    <mergeCell ref="C8:I8"/>
  </mergeCells>
  <hyperlinks>
    <hyperlink ref="B2" location="Tartalom!A1" display="Back to contents page" xr:uid="{00000000-0004-0000-1B00-000000000000}"/>
    <hyperlink ref="B2:C2" location="CONTENTS!A1" display="Back to contents page" xr:uid="{00000000-0004-0000-1B00-000001000000}"/>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9" tint="0.79998168889431442"/>
  </sheetPr>
  <dimension ref="B1:E19"/>
  <sheetViews>
    <sheetView showGridLines="0" workbookViewId="0"/>
  </sheetViews>
  <sheetFormatPr defaultRowHeight="14.5" x14ac:dyDescent="0.35"/>
  <cols>
    <col min="1" max="2" width="4.453125" customWidth="1"/>
    <col min="3" max="3" width="44" customWidth="1"/>
    <col min="4" max="5" width="16.26953125" customWidth="1"/>
  </cols>
  <sheetData>
    <row r="1" spans="2:5" ht="12.75" customHeight="1" x14ac:dyDescent="0.35"/>
    <row r="2" spans="2:5" x14ac:dyDescent="0.35">
      <c r="B2" s="172" t="s">
        <v>0</v>
      </c>
      <c r="C2" s="108"/>
    </row>
    <row r="3" spans="2:5" x14ac:dyDescent="0.35">
      <c r="B3" s="1"/>
      <c r="C3" s="1"/>
    </row>
    <row r="4" spans="2:5" ht="15.5" x14ac:dyDescent="0.35">
      <c r="B4" s="19" t="s">
        <v>608</v>
      </c>
      <c r="C4" s="2"/>
    </row>
    <row r="5" spans="2:5" ht="2.15" customHeight="1" x14ac:dyDescent="0.35">
      <c r="B5" s="1"/>
      <c r="C5" s="1"/>
    </row>
    <row r="6" spans="2:5" ht="2.15" customHeight="1" x14ac:dyDescent="0.35">
      <c r="B6" s="639"/>
      <c r="C6" s="639"/>
    </row>
    <row r="7" spans="2:5" ht="2.15" customHeight="1" x14ac:dyDescent="0.35">
      <c r="B7" s="3"/>
      <c r="C7" s="4"/>
    </row>
    <row r="8" spans="2:5" ht="15" thickBot="1" x14ac:dyDescent="0.4">
      <c r="B8" s="30"/>
      <c r="C8" s="645" t="str">
        <f>+Contents!B3</f>
        <v>30.06.2025</v>
      </c>
      <c r="D8" s="645"/>
      <c r="E8" s="645"/>
    </row>
    <row r="9" spans="2:5" ht="24.75" customHeight="1" thickBot="1" x14ac:dyDescent="0.4">
      <c r="C9" s="696" t="s">
        <v>124</v>
      </c>
      <c r="D9" s="698" t="s">
        <v>610</v>
      </c>
      <c r="E9" s="698"/>
    </row>
    <row r="10" spans="2:5" ht="34.5" customHeight="1" thickBot="1" x14ac:dyDescent="0.4">
      <c r="C10" s="697"/>
      <c r="D10" s="302" t="s">
        <v>611</v>
      </c>
      <c r="E10" s="301" t="s">
        <v>612</v>
      </c>
    </row>
    <row r="11" spans="2:5" ht="15.75" customHeight="1" x14ac:dyDescent="0.35">
      <c r="C11" s="39" t="s">
        <v>601</v>
      </c>
      <c r="D11" s="215">
        <v>0</v>
      </c>
      <c r="E11" s="215">
        <v>0</v>
      </c>
    </row>
    <row r="12" spans="2:5" x14ac:dyDescent="0.35">
      <c r="C12" s="38" t="s">
        <v>602</v>
      </c>
      <c r="D12" s="216">
        <v>17708.323959000001</v>
      </c>
      <c r="E12" s="216">
        <v>-854.07040500000005</v>
      </c>
    </row>
    <row r="13" spans="2:5" x14ac:dyDescent="0.35">
      <c r="C13" s="210" t="s">
        <v>603</v>
      </c>
      <c r="D13" s="217">
        <v>4852.0093029999998</v>
      </c>
      <c r="E13" s="217">
        <v>-584.91080499999998</v>
      </c>
    </row>
    <row r="14" spans="2:5" x14ac:dyDescent="0.35">
      <c r="C14" s="210" t="s">
        <v>604</v>
      </c>
      <c r="D14" s="217">
        <v>10077.829893</v>
      </c>
      <c r="E14" s="217">
        <v>-217.72765699999999</v>
      </c>
    </row>
    <row r="15" spans="2:5" x14ac:dyDescent="0.35">
      <c r="C15" s="210" t="s">
        <v>605</v>
      </c>
      <c r="D15" s="217">
        <v>2721.6260689999999</v>
      </c>
      <c r="E15" s="217">
        <v>-41.553077999999999</v>
      </c>
    </row>
    <row r="16" spans="2:5" x14ac:dyDescent="0.35">
      <c r="C16" s="210" t="s">
        <v>606</v>
      </c>
      <c r="D16" s="216">
        <v>0</v>
      </c>
      <c r="E16" s="217">
        <v>0</v>
      </c>
    </row>
    <row r="17" spans="3:5" x14ac:dyDescent="0.35">
      <c r="C17" s="210" t="s">
        <v>607</v>
      </c>
      <c r="D17" s="216">
        <v>56.858694</v>
      </c>
      <c r="E17" s="216">
        <v>-9.8788649999999993</v>
      </c>
    </row>
    <row r="18" spans="3:5" ht="15" thickBot="1" x14ac:dyDescent="0.4">
      <c r="C18" s="211" t="s">
        <v>120</v>
      </c>
      <c r="D18" s="218">
        <v>17708.323959000001</v>
      </c>
      <c r="E18" s="218">
        <v>-854.07040500000005</v>
      </c>
    </row>
    <row r="19" spans="3:5" x14ac:dyDescent="0.35">
      <c r="C19" s="208"/>
    </row>
  </sheetData>
  <sheetProtection algorithmName="SHA-512" hashValue="yMCi9IM3dPBt5PU3/53ZSZMGfdCeG5Bq7eICprmR19sFN+dVWp1rmkIvri4E+w1pn7cw0AL1wpf7whlJkf7Nvg==" saltValue="sUaeP5sgSA4GlMItSy8Pyg==" spinCount="100000" sheet="1" objects="1" scenarios="1"/>
  <mergeCells count="4">
    <mergeCell ref="C8:E8"/>
    <mergeCell ref="B6:C6"/>
    <mergeCell ref="C9:C10"/>
    <mergeCell ref="D9:E9"/>
  </mergeCells>
  <hyperlinks>
    <hyperlink ref="B2" location="Tartalom!A1" display="Back to contents page" xr:uid="{00000000-0004-0000-1D00-000000000000}"/>
    <hyperlink ref="B2:C2" location="CONTENTS!A1" display="Back to contents page" xr:uid="{00000000-0004-0000-1D00-000001000000}"/>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58FD4-0510-43F5-A82D-2AA04E262F8B}">
  <sheetPr>
    <tabColor rgb="FF92D050"/>
  </sheetPr>
  <dimension ref="A1"/>
  <sheetViews>
    <sheetView showGridLines="0" workbookViewId="0">
      <selection activeCell="C2" sqref="C2"/>
    </sheetView>
  </sheetViews>
  <sheetFormatPr defaultRowHeight="14.5" x14ac:dyDescent="0.35"/>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9" tint="0.79998168889431442"/>
  </sheetPr>
  <dimension ref="B1:J21"/>
  <sheetViews>
    <sheetView showGridLines="0" zoomScale="70" zoomScaleNormal="70" workbookViewId="0"/>
  </sheetViews>
  <sheetFormatPr defaultRowHeight="14.5" x14ac:dyDescent="0.35"/>
  <cols>
    <col min="1" max="1" width="4.453125" customWidth="1"/>
    <col min="2" max="2" width="5.7265625" customWidth="1"/>
    <col min="3" max="3" width="64" customWidth="1"/>
    <col min="4" max="5" width="18.1796875" customWidth="1"/>
    <col min="6" max="6" width="16.26953125" customWidth="1"/>
    <col min="7" max="7" width="14.7265625" customWidth="1"/>
    <col min="8" max="8" width="12.81640625" customWidth="1"/>
    <col min="9" max="9" width="17.54296875" customWidth="1"/>
    <col min="10" max="10" width="12.81640625" customWidth="1"/>
  </cols>
  <sheetData>
    <row r="1" spans="2:10" ht="12.75" customHeight="1" x14ac:dyDescent="0.35"/>
    <row r="2" spans="2:10" x14ac:dyDescent="0.35">
      <c r="B2" s="172" t="s">
        <v>0</v>
      </c>
      <c r="C2" s="108"/>
    </row>
    <row r="3" spans="2:10" x14ac:dyDescent="0.35">
      <c r="B3" s="1"/>
      <c r="C3" s="1"/>
    </row>
    <row r="4" spans="2:10" ht="15.5" x14ac:dyDescent="0.35">
      <c r="B4" s="19" t="s">
        <v>615</v>
      </c>
      <c r="C4" s="2"/>
    </row>
    <row r="5" spans="2:10" ht="2.15" customHeight="1" x14ac:dyDescent="0.35">
      <c r="B5" s="1"/>
      <c r="C5" s="1"/>
    </row>
    <row r="6" spans="2:10" ht="2.15" customHeight="1" x14ac:dyDescent="0.35">
      <c r="B6" s="639"/>
      <c r="C6" s="639"/>
      <c r="D6" s="639"/>
      <c r="E6" s="639"/>
      <c r="F6" s="639"/>
      <c r="G6" s="639"/>
      <c r="H6" s="639"/>
      <c r="I6" s="639"/>
    </row>
    <row r="7" spans="2:10" ht="2.15" customHeight="1" x14ac:dyDescent="0.35">
      <c r="B7" s="3"/>
      <c r="C7" s="4"/>
    </row>
    <row r="8" spans="2:10" ht="15" thickBot="1" x14ac:dyDescent="0.4">
      <c r="B8" s="30"/>
      <c r="C8" s="645" t="str">
        <f>+Contents!B3</f>
        <v>30.06.2025</v>
      </c>
      <c r="D8" s="645"/>
      <c r="E8" s="645"/>
      <c r="F8" s="645"/>
      <c r="G8" s="645"/>
      <c r="H8" s="645"/>
      <c r="I8" s="645"/>
      <c r="J8" s="645"/>
    </row>
    <row r="9" spans="2:10" ht="49.5" customHeight="1" x14ac:dyDescent="0.35">
      <c r="B9" s="220"/>
      <c r="C9" s="696" t="s">
        <v>124</v>
      </c>
      <c r="D9" s="699" t="s">
        <v>626</v>
      </c>
      <c r="E9" s="699" t="s">
        <v>627</v>
      </c>
      <c r="F9" s="701" t="s">
        <v>84</v>
      </c>
      <c r="G9" s="701" t="s">
        <v>628</v>
      </c>
      <c r="H9" s="699" t="s">
        <v>629</v>
      </c>
      <c r="I9" s="696" t="s">
        <v>168</v>
      </c>
      <c r="J9" s="699" t="s">
        <v>630</v>
      </c>
    </row>
    <row r="10" spans="2:10" ht="45" customHeight="1" thickBot="1" x14ac:dyDescent="0.4">
      <c r="B10" s="43"/>
      <c r="C10" s="697"/>
      <c r="D10" s="700"/>
      <c r="E10" s="700"/>
      <c r="F10" s="702"/>
      <c r="G10" s="702"/>
      <c r="H10" s="700"/>
      <c r="I10" s="697"/>
      <c r="J10" s="700"/>
    </row>
    <row r="11" spans="2:10" x14ac:dyDescent="0.35">
      <c r="B11" s="122" t="s">
        <v>12</v>
      </c>
      <c r="C11" s="38" t="s">
        <v>616</v>
      </c>
      <c r="D11" s="221">
        <v>0</v>
      </c>
      <c r="E11" s="221">
        <v>0</v>
      </c>
      <c r="F11" s="222"/>
      <c r="G11" s="224">
        <v>1.4</v>
      </c>
      <c r="H11" s="216">
        <v>0</v>
      </c>
      <c r="I11" s="216">
        <v>0</v>
      </c>
      <c r="J11" s="216">
        <v>0</v>
      </c>
    </row>
    <row r="12" spans="2:10" x14ac:dyDescent="0.35">
      <c r="B12" s="76" t="s">
        <v>13</v>
      </c>
      <c r="C12" s="38" t="s">
        <v>617</v>
      </c>
      <c r="D12" s="221">
        <v>0</v>
      </c>
      <c r="E12" s="221">
        <v>0</v>
      </c>
      <c r="F12" s="222"/>
      <c r="G12" s="224">
        <v>1.4</v>
      </c>
      <c r="H12" s="216">
        <v>0</v>
      </c>
      <c r="I12" s="216">
        <v>0</v>
      </c>
      <c r="J12" s="216">
        <v>0</v>
      </c>
    </row>
    <row r="13" spans="2:10" x14ac:dyDescent="0.35">
      <c r="B13" s="106">
        <v>1</v>
      </c>
      <c r="C13" s="38" t="s">
        <v>618</v>
      </c>
      <c r="D13" s="221">
        <v>116733.44409200001</v>
      </c>
      <c r="E13" s="221">
        <v>126578.216606</v>
      </c>
      <c r="F13" s="222"/>
      <c r="G13" s="224">
        <v>1.4</v>
      </c>
      <c r="H13" s="216">
        <v>505637.14872</v>
      </c>
      <c r="I13" s="216">
        <v>340636.32497700001</v>
      </c>
      <c r="J13" s="216">
        <v>134160.10559600001</v>
      </c>
    </row>
    <row r="14" spans="2:10" x14ac:dyDescent="0.35">
      <c r="B14" s="106">
        <v>2</v>
      </c>
      <c r="C14" s="213" t="s">
        <v>619</v>
      </c>
      <c r="D14" s="225"/>
      <c r="E14" s="222"/>
      <c r="F14" s="216">
        <v>0</v>
      </c>
      <c r="G14" s="216">
        <v>1.4</v>
      </c>
      <c r="H14" s="216">
        <v>0</v>
      </c>
      <c r="I14" s="216">
        <v>0</v>
      </c>
      <c r="J14" s="216">
        <v>0</v>
      </c>
    </row>
    <row r="15" spans="2:10" x14ac:dyDescent="0.35">
      <c r="B15" s="106" t="s">
        <v>85</v>
      </c>
      <c r="C15" s="214" t="s">
        <v>620</v>
      </c>
      <c r="D15" s="225"/>
      <c r="E15" s="222"/>
      <c r="F15" s="216">
        <v>0</v>
      </c>
      <c r="G15" s="222"/>
      <c r="H15" s="216">
        <v>0</v>
      </c>
      <c r="I15" s="216">
        <v>0</v>
      </c>
      <c r="J15" s="216">
        <v>0</v>
      </c>
    </row>
    <row r="16" spans="2:10" x14ac:dyDescent="0.35">
      <c r="B16" s="106" t="s">
        <v>86</v>
      </c>
      <c r="C16" s="214" t="s">
        <v>621</v>
      </c>
      <c r="D16" s="222"/>
      <c r="E16" s="222"/>
      <c r="F16" s="216">
        <v>0</v>
      </c>
      <c r="G16" s="222"/>
      <c r="H16" s="216">
        <v>0</v>
      </c>
      <c r="I16" s="216">
        <v>0</v>
      </c>
      <c r="J16" s="216">
        <v>0</v>
      </c>
    </row>
    <row r="17" spans="2:10" x14ac:dyDescent="0.35">
      <c r="B17" s="106" t="s">
        <v>87</v>
      </c>
      <c r="C17" s="214" t="s">
        <v>622</v>
      </c>
      <c r="D17" s="222"/>
      <c r="E17" s="222"/>
      <c r="F17" s="216">
        <v>0</v>
      </c>
      <c r="G17" s="222"/>
      <c r="H17" s="216">
        <v>0</v>
      </c>
      <c r="I17" s="216">
        <v>0</v>
      </c>
      <c r="J17" s="216">
        <v>0</v>
      </c>
    </row>
    <row r="18" spans="2:10" x14ac:dyDescent="0.35">
      <c r="B18" s="106">
        <v>3</v>
      </c>
      <c r="C18" s="213" t="s">
        <v>623</v>
      </c>
      <c r="D18" s="222"/>
      <c r="E18" s="222"/>
      <c r="F18" s="222"/>
      <c r="G18" s="222"/>
      <c r="H18" s="216">
        <v>0</v>
      </c>
      <c r="I18" s="216">
        <v>0</v>
      </c>
      <c r="J18" s="216">
        <v>0</v>
      </c>
    </row>
    <row r="19" spans="2:10" x14ac:dyDescent="0.35">
      <c r="B19" s="106">
        <v>4</v>
      </c>
      <c r="C19" s="213" t="s">
        <v>624</v>
      </c>
      <c r="D19" s="222"/>
      <c r="E19" s="222"/>
      <c r="F19" s="222"/>
      <c r="G19" s="222"/>
      <c r="H19" s="216">
        <v>376085.49282699998</v>
      </c>
      <c r="I19" s="216">
        <v>102569.79520399999</v>
      </c>
      <c r="J19" s="216">
        <v>32906.376683000002</v>
      </c>
    </row>
    <row r="20" spans="2:10" x14ac:dyDescent="0.35">
      <c r="B20" s="106">
        <v>5</v>
      </c>
      <c r="C20" s="213" t="s">
        <v>625</v>
      </c>
      <c r="D20" s="222"/>
      <c r="E20" s="222"/>
      <c r="F20" s="222"/>
      <c r="G20" s="222"/>
      <c r="H20" s="216">
        <v>0</v>
      </c>
      <c r="I20" s="216">
        <v>0</v>
      </c>
      <c r="J20" s="216">
        <v>0</v>
      </c>
    </row>
    <row r="21" spans="2:10" ht="15" thickBot="1" x14ac:dyDescent="0.4">
      <c r="B21" s="119">
        <v>6</v>
      </c>
      <c r="C21" s="211" t="s">
        <v>120</v>
      </c>
      <c r="D21" s="226"/>
      <c r="E21" s="226"/>
      <c r="F21" s="226"/>
      <c r="G21" s="226"/>
      <c r="H21" s="223">
        <v>881722.64154700004</v>
      </c>
      <c r="I21" s="223">
        <v>443206.12018099998</v>
      </c>
      <c r="J21" s="223">
        <v>167066.48227899999</v>
      </c>
    </row>
  </sheetData>
  <sheetProtection algorithmName="SHA-512" hashValue="NTZ3KIymOg2C0VdhhTqOjIleUMAg1z8OrwdIauf/lJgqo3jM5RVIC2pCkitmR5tZinQKijvNtUIh0r4qDbh9tQ==" saltValue="1nMZAfOe1upT11hFIzduqA==" spinCount="100000" sheet="1" objects="1" scenarios="1"/>
  <mergeCells count="10">
    <mergeCell ref="C8:J8"/>
    <mergeCell ref="B6:I6"/>
    <mergeCell ref="D9:D10"/>
    <mergeCell ref="E9:E10"/>
    <mergeCell ref="F9:F10"/>
    <mergeCell ref="G9:G10"/>
    <mergeCell ref="H9:H10"/>
    <mergeCell ref="I9:I10"/>
    <mergeCell ref="J9:J10"/>
    <mergeCell ref="C9:C10"/>
  </mergeCells>
  <hyperlinks>
    <hyperlink ref="B2" location="Tartalom!A1" display="Back to contents page" xr:uid="{00000000-0004-0000-2200-000000000000}"/>
    <hyperlink ref="B2:C2" location="CONTENTS!A1" display="Back to contents page" xr:uid="{00000000-0004-0000-2200-000001000000}"/>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9" tint="0.79998168889431442"/>
  </sheetPr>
  <dimension ref="B1:E16"/>
  <sheetViews>
    <sheetView showGridLines="0" workbookViewId="0"/>
  </sheetViews>
  <sheetFormatPr defaultRowHeight="14.5" x14ac:dyDescent="0.35"/>
  <cols>
    <col min="1" max="1" width="4.453125" customWidth="1"/>
    <col min="2" max="2" width="5" customWidth="1"/>
    <col min="3" max="3" width="60.26953125" customWidth="1"/>
    <col min="4" max="5" width="18.1796875" customWidth="1"/>
  </cols>
  <sheetData>
    <row r="1" spans="2:5" ht="12.75" customHeight="1" x14ac:dyDescent="0.35"/>
    <row r="2" spans="2:5" x14ac:dyDescent="0.35">
      <c r="B2" s="172" t="s">
        <v>0</v>
      </c>
      <c r="C2" s="108"/>
    </row>
    <row r="3" spans="2:5" x14ac:dyDescent="0.35">
      <c r="B3" s="1"/>
      <c r="C3" s="1"/>
    </row>
    <row r="4" spans="2:5" ht="15.5" x14ac:dyDescent="0.35">
      <c r="B4" s="19" t="s">
        <v>637</v>
      </c>
      <c r="C4" s="2"/>
    </row>
    <row r="5" spans="2:5" ht="2.15" customHeight="1" x14ac:dyDescent="0.35">
      <c r="B5" s="1"/>
      <c r="C5" s="1"/>
    </row>
    <row r="6" spans="2:5" ht="2.15" customHeight="1" x14ac:dyDescent="0.35">
      <c r="B6" s="639"/>
      <c r="C6" s="639"/>
      <c r="D6" s="639"/>
      <c r="E6" s="639"/>
    </row>
    <row r="7" spans="2:5" ht="2.15" customHeight="1" x14ac:dyDescent="0.35">
      <c r="B7" s="3"/>
      <c r="C7" s="4"/>
    </row>
    <row r="8" spans="2:5" ht="15" thickBot="1" x14ac:dyDescent="0.4">
      <c r="B8" s="30"/>
      <c r="C8" s="645" t="str">
        <f>+Contents!B3</f>
        <v>30.06.2025</v>
      </c>
      <c r="D8" s="645"/>
      <c r="E8" s="645"/>
    </row>
    <row r="9" spans="2:5" ht="49.5" customHeight="1" x14ac:dyDescent="0.35">
      <c r="B9" s="220"/>
      <c r="C9" s="696" t="s">
        <v>124</v>
      </c>
      <c r="D9" s="699" t="s">
        <v>168</v>
      </c>
      <c r="E9" s="699" t="s">
        <v>630</v>
      </c>
    </row>
    <row r="10" spans="2:5" ht="45" customHeight="1" thickBot="1" x14ac:dyDescent="0.4">
      <c r="B10" s="43"/>
      <c r="C10" s="697"/>
      <c r="D10" s="700"/>
      <c r="E10" s="700"/>
    </row>
    <row r="11" spans="2:5" x14ac:dyDescent="0.35">
      <c r="B11" s="118">
        <v>1</v>
      </c>
      <c r="C11" s="232" t="s">
        <v>631</v>
      </c>
      <c r="D11" s="221">
        <v>0</v>
      </c>
      <c r="E11" s="221">
        <v>0</v>
      </c>
    </row>
    <row r="12" spans="2:5" x14ac:dyDescent="0.35">
      <c r="B12" s="106">
        <v>2</v>
      </c>
      <c r="C12" s="233" t="s">
        <v>632</v>
      </c>
      <c r="D12" s="225"/>
      <c r="E12" s="221">
        <v>0</v>
      </c>
    </row>
    <row r="13" spans="2:5" x14ac:dyDescent="0.35">
      <c r="B13" s="106">
        <v>3</v>
      </c>
      <c r="C13" s="233" t="s">
        <v>633</v>
      </c>
      <c r="D13" s="225"/>
      <c r="E13" s="234">
        <v>0</v>
      </c>
    </row>
    <row r="14" spans="2:5" x14ac:dyDescent="0.35">
      <c r="B14" s="106">
        <v>4</v>
      </c>
      <c r="C14" s="235" t="s">
        <v>634</v>
      </c>
      <c r="D14" s="221">
        <v>93200.872887999998</v>
      </c>
      <c r="E14" s="230">
        <v>28656.942166000001</v>
      </c>
    </row>
    <row r="15" spans="2:5" x14ac:dyDescent="0.35">
      <c r="B15" s="106" t="s">
        <v>15</v>
      </c>
      <c r="C15" s="236" t="s">
        <v>635</v>
      </c>
      <c r="D15" s="221">
        <v>0</v>
      </c>
      <c r="E15" s="230">
        <v>0</v>
      </c>
    </row>
    <row r="16" spans="2:5" ht="22.5" customHeight="1" thickBot="1" x14ac:dyDescent="0.4">
      <c r="B16" s="119">
        <v>5</v>
      </c>
      <c r="C16" s="237" t="s">
        <v>636</v>
      </c>
      <c r="D16" s="231">
        <v>93200.872887999998</v>
      </c>
      <c r="E16" s="231">
        <v>28656.942166000001</v>
      </c>
    </row>
  </sheetData>
  <sheetProtection algorithmName="SHA-512" hashValue="3G+fgV5kjSA/t5Om8I+aY90wYVyITDwF48VZYZ8xAfxIkQWL6kwpuvxQtL//4iz0Dnz0foPYEdX0Mn+bmM6DJw==" saltValue="AXDfn+w+FON2MTZxVJ2SXA==" spinCount="100000" sheet="1" objects="1" scenarios="1"/>
  <mergeCells count="5">
    <mergeCell ref="C8:E8"/>
    <mergeCell ref="B6:E6"/>
    <mergeCell ref="D9:D10"/>
    <mergeCell ref="E9:E10"/>
    <mergeCell ref="C9:C10"/>
  </mergeCells>
  <hyperlinks>
    <hyperlink ref="B2" location="Tartalom!A1" display="Back to contents page" xr:uid="{00000000-0004-0000-2300-000000000000}"/>
    <hyperlink ref="B2:C2" location="CONTENTS!A1" display="Back to contents page" xr:uid="{00000000-0004-0000-2300-000001000000}"/>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9" tint="0.79998168889431442"/>
  </sheetPr>
  <dimension ref="B1:O21"/>
  <sheetViews>
    <sheetView showGridLines="0" zoomScale="85" zoomScaleNormal="85" workbookViewId="0"/>
  </sheetViews>
  <sheetFormatPr defaultRowHeight="14.5" x14ac:dyDescent="0.35"/>
  <cols>
    <col min="1" max="2" width="4.453125" customWidth="1"/>
    <col min="3" max="3" width="46.81640625" customWidth="1"/>
    <col min="4" max="14" width="9.26953125" customWidth="1"/>
  </cols>
  <sheetData>
    <row r="1" spans="2:15" ht="12.75" customHeight="1" x14ac:dyDescent="0.35"/>
    <row r="2" spans="2:15" x14ac:dyDescent="0.35">
      <c r="B2" s="172" t="s">
        <v>0</v>
      </c>
      <c r="C2" s="108"/>
    </row>
    <row r="3" spans="2:15" x14ac:dyDescent="0.35">
      <c r="B3" s="1"/>
      <c r="C3" s="1"/>
    </row>
    <row r="4" spans="2:15" ht="15.5" x14ac:dyDescent="0.35">
      <c r="B4" s="19" t="s">
        <v>648</v>
      </c>
      <c r="C4" s="2"/>
    </row>
    <row r="5" spans="2:15" ht="2.15" customHeight="1" x14ac:dyDescent="0.35">
      <c r="B5" s="1"/>
      <c r="C5" s="1"/>
    </row>
    <row r="6" spans="2:15" ht="2.15" customHeight="1" x14ac:dyDescent="0.35">
      <c r="B6" s="639"/>
      <c r="C6" s="639"/>
      <c r="D6" s="639"/>
      <c r="E6" s="639"/>
      <c r="F6" s="639"/>
      <c r="G6" s="639"/>
      <c r="H6" s="639"/>
      <c r="I6" s="639"/>
      <c r="J6" s="639"/>
      <c r="K6" s="639"/>
      <c r="L6" s="639"/>
      <c r="M6" s="639"/>
      <c r="N6" s="639"/>
      <c r="O6" s="639"/>
    </row>
    <row r="7" spans="2:15" ht="2.15" customHeight="1" x14ac:dyDescent="0.35">
      <c r="B7" s="3"/>
      <c r="C7" s="4"/>
    </row>
    <row r="8" spans="2:15" ht="15" thickBot="1" x14ac:dyDescent="0.4">
      <c r="B8" s="30"/>
      <c r="C8" s="645" t="str">
        <f>+Contents!B3</f>
        <v>30.06.2025</v>
      </c>
      <c r="D8" s="645"/>
      <c r="E8" s="645"/>
      <c r="F8" s="645"/>
      <c r="G8" s="645"/>
      <c r="H8" s="645"/>
      <c r="I8" s="645"/>
      <c r="J8" s="645"/>
      <c r="K8" s="645"/>
      <c r="L8" s="645"/>
      <c r="M8" s="645"/>
      <c r="N8" s="645"/>
      <c r="O8" s="645"/>
    </row>
    <row r="9" spans="2:15" ht="15" thickBot="1" x14ac:dyDescent="0.4">
      <c r="C9" s="240" t="s">
        <v>124</v>
      </c>
      <c r="D9" s="698" t="s">
        <v>614</v>
      </c>
      <c r="E9" s="698"/>
      <c r="F9" s="698"/>
      <c r="G9" s="698"/>
      <c r="H9" s="698"/>
      <c r="I9" s="698"/>
      <c r="J9" s="698"/>
      <c r="K9" s="698"/>
      <c r="L9" s="698"/>
      <c r="M9" s="698"/>
      <c r="N9" s="698"/>
      <c r="O9" s="699" t="s">
        <v>120</v>
      </c>
    </row>
    <row r="10" spans="2:15" ht="15" thickBot="1" x14ac:dyDescent="0.4">
      <c r="C10" s="209" t="s">
        <v>647</v>
      </c>
      <c r="D10" s="238">
        <v>0</v>
      </c>
      <c r="E10" s="238">
        <v>0.02</v>
      </c>
      <c r="F10" s="238">
        <v>0.04</v>
      </c>
      <c r="G10" s="238">
        <v>0.1</v>
      </c>
      <c r="H10" s="238">
        <v>0.2</v>
      </c>
      <c r="I10" s="238">
        <v>0.5</v>
      </c>
      <c r="J10" s="238">
        <v>0.7</v>
      </c>
      <c r="K10" s="238">
        <v>0.75</v>
      </c>
      <c r="L10" s="238">
        <v>1</v>
      </c>
      <c r="M10" s="238">
        <v>1.5</v>
      </c>
      <c r="N10" s="212" t="s">
        <v>607</v>
      </c>
      <c r="O10" s="700"/>
    </row>
    <row r="11" spans="2:15" x14ac:dyDescent="0.35">
      <c r="C11" s="236" t="s">
        <v>639</v>
      </c>
      <c r="D11" s="230">
        <v>44432.320435000001</v>
      </c>
      <c r="E11" s="230">
        <v>0</v>
      </c>
      <c r="F11" s="230">
        <v>0</v>
      </c>
      <c r="G11" s="230">
        <v>8516.9892801400019</v>
      </c>
      <c r="H11" s="230">
        <v>0</v>
      </c>
      <c r="I11" s="230">
        <v>70.207782829999999</v>
      </c>
      <c r="J11" s="230">
        <v>0</v>
      </c>
      <c r="K11" s="230">
        <v>0</v>
      </c>
      <c r="L11" s="230">
        <v>0</v>
      </c>
      <c r="M11" s="230">
        <v>0</v>
      </c>
      <c r="N11" s="230">
        <v>0</v>
      </c>
      <c r="O11" s="216">
        <v>53019.517497970002</v>
      </c>
    </row>
    <row r="12" spans="2:15" x14ac:dyDescent="0.35">
      <c r="C12" s="236" t="s">
        <v>640</v>
      </c>
      <c r="D12" s="216">
        <v>0</v>
      </c>
      <c r="E12" s="216">
        <v>0</v>
      </c>
      <c r="F12" s="216">
        <v>0</v>
      </c>
      <c r="G12" s="216">
        <v>0</v>
      </c>
      <c r="H12" s="216">
        <v>0</v>
      </c>
      <c r="I12" s="216">
        <v>0</v>
      </c>
      <c r="J12" s="216">
        <v>0</v>
      </c>
      <c r="K12" s="216">
        <v>0</v>
      </c>
      <c r="L12" s="216">
        <v>0</v>
      </c>
      <c r="M12" s="216">
        <v>0</v>
      </c>
      <c r="N12" s="216">
        <v>0</v>
      </c>
      <c r="O12" s="216">
        <v>0</v>
      </c>
    </row>
    <row r="13" spans="2:15" x14ac:dyDescent="0.35">
      <c r="C13" s="235" t="s">
        <v>641</v>
      </c>
      <c r="D13" s="230">
        <v>0</v>
      </c>
      <c r="E13" s="230">
        <v>0</v>
      </c>
      <c r="F13" s="230">
        <v>0</v>
      </c>
      <c r="G13" s="230">
        <v>0</v>
      </c>
      <c r="H13" s="230">
        <v>0</v>
      </c>
      <c r="I13" s="230">
        <v>0</v>
      </c>
      <c r="J13" s="230">
        <v>0</v>
      </c>
      <c r="K13" s="230">
        <v>0</v>
      </c>
      <c r="L13" s="230">
        <v>0</v>
      </c>
      <c r="M13" s="230">
        <v>0</v>
      </c>
      <c r="N13" s="230">
        <v>0</v>
      </c>
      <c r="O13" s="216">
        <v>0</v>
      </c>
    </row>
    <row r="14" spans="2:15" x14ac:dyDescent="0.35">
      <c r="C14" s="232" t="s">
        <v>642</v>
      </c>
      <c r="D14" s="230">
        <v>0</v>
      </c>
      <c r="E14" s="230">
        <v>0</v>
      </c>
      <c r="F14" s="230">
        <v>0</v>
      </c>
      <c r="G14" s="230">
        <v>0</v>
      </c>
      <c r="H14" s="230">
        <v>0</v>
      </c>
      <c r="I14" s="230">
        <v>0</v>
      </c>
      <c r="J14" s="230">
        <v>0</v>
      </c>
      <c r="K14" s="230">
        <v>0</v>
      </c>
      <c r="L14" s="230">
        <v>0</v>
      </c>
      <c r="M14" s="230">
        <v>0</v>
      </c>
      <c r="N14" s="230">
        <v>0</v>
      </c>
      <c r="O14" s="216">
        <v>0</v>
      </c>
    </row>
    <row r="15" spans="2:15" x14ac:dyDescent="0.35">
      <c r="C15" s="232" t="s">
        <v>643</v>
      </c>
      <c r="D15" s="230">
        <v>0</v>
      </c>
      <c r="E15" s="230">
        <v>0</v>
      </c>
      <c r="F15" s="230">
        <v>0</v>
      </c>
      <c r="G15" s="230">
        <v>0</v>
      </c>
      <c r="H15" s="230">
        <v>0</v>
      </c>
      <c r="I15" s="230">
        <v>0</v>
      </c>
      <c r="J15" s="230">
        <v>0</v>
      </c>
      <c r="K15" s="230">
        <v>0</v>
      </c>
      <c r="L15" s="230">
        <v>0</v>
      </c>
      <c r="M15" s="230">
        <v>0</v>
      </c>
      <c r="N15" s="230">
        <v>0</v>
      </c>
      <c r="O15" s="216">
        <v>0</v>
      </c>
    </row>
    <row r="16" spans="2:15" x14ac:dyDescent="0.35">
      <c r="C16" s="232" t="s">
        <v>435</v>
      </c>
      <c r="D16" s="230">
        <v>0</v>
      </c>
      <c r="E16" s="230">
        <v>120695.39315600001</v>
      </c>
      <c r="F16" s="230">
        <v>0</v>
      </c>
      <c r="G16" s="230">
        <v>0</v>
      </c>
      <c r="H16" s="230">
        <v>113453.029151</v>
      </c>
      <c r="I16" s="230">
        <v>3236.9458300000001</v>
      </c>
      <c r="J16" s="230">
        <v>0</v>
      </c>
      <c r="K16" s="230">
        <v>0</v>
      </c>
      <c r="L16" s="230">
        <v>32374.707686000002</v>
      </c>
      <c r="M16" s="230">
        <v>3885.474999</v>
      </c>
      <c r="N16" s="230">
        <v>20866.448016999999</v>
      </c>
      <c r="O16" s="216">
        <v>294511.99883900001</v>
      </c>
    </row>
    <row r="17" spans="3:15" x14ac:dyDescent="0.35">
      <c r="C17" s="232" t="s">
        <v>644</v>
      </c>
      <c r="D17" s="230">
        <v>0</v>
      </c>
      <c r="E17" s="230">
        <v>0</v>
      </c>
      <c r="F17" s="230">
        <v>0</v>
      </c>
      <c r="G17" s="230">
        <v>0</v>
      </c>
      <c r="H17" s="230">
        <v>1107.8289516900002</v>
      </c>
      <c r="I17" s="230">
        <v>2629.2893627499998</v>
      </c>
      <c r="J17" s="230">
        <v>0</v>
      </c>
      <c r="K17" s="230">
        <v>0</v>
      </c>
      <c r="L17" s="230">
        <v>81931.486468999996</v>
      </c>
      <c r="M17" s="230">
        <v>0</v>
      </c>
      <c r="N17" s="230">
        <v>0</v>
      </c>
      <c r="O17" s="216">
        <v>85668.604783440009</v>
      </c>
    </row>
    <row r="18" spans="3:15" x14ac:dyDescent="0.35">
      <c r="C18" s="232" t="s">
        <v>645</v>
      </c>
      <c r="D18" s="230">
        <v>0</v>
      </c>
      <c r="E18" s="230">
        <v>0</v>
      </c>
      <c r="F18" s="230">
        <v>0</v>
      </c>
      <c r="G18" s="230">
        <v>0</v>
      </c>
      <c r="H18" s="230">
        <v>0</v>
      </c>
      <c r="I18" s="230">
        <v>0</v>
      </c>
      <c r="J18" s="230">
        <v>0</v>
      </c>
      <c r="K18" s="230">
        <v>10005.999059810001</v>
      </c>
      <c r="L18" s="230">
        <v>0</v>
      </c>
      <c r="M18" s="230">
        <v>0</v>
      </c>
      <c r="N18" s="230">
        <v>0</v>
      </c>
      <c r="O18" s="216">
        <v>10005.999059810001</v>
      </c>
    </row>
    <row r="19" spans="3:15" x14ac:dyDescent="0.35">
      <c r="C19" s="235" t="s">
        <v>646</v>
      </c>
      <c r="D19" s="216">
        <v>0</v>
      </c>
      <c r="E19" s="216">
        <v>0</v>
      </c>
      <c r="F19" s="216">
        <v>0</v>
      </c>
      <c r="G19" s="216">
        <v>0</v>
      </c>
      <c r="H19" s="216">
        <v>0</v>
      </c>
      <c r="I19" s="216">
        <v>0</v>
      </c>
      <c r="J19" s="216">
        <v>0</v>
      </c>
      <c r="K19" s="216">
        <v>0</v>
      </c>
      <c r="L19" s="216">
        <v>0</v>
      </c>
      <c r="M19" s="216">
        <v>0</v>
      </c>
      <c r="N19" s="216">
        <v>0</v>
      </c>
      <c r="O19" s="216">
        <v>0</v>
      </c>
    </row>
    <row r="20" spans="3:15" x14ac:dyDescent="0.35">
      <c r="C20" s="232" t="s">
        <v>613</v>
      </c>
      <c r="D20" s="230">
        <v>0</v>
      </c>
      <c r="E20" s="230">
        <v>0</v>
      </c>
      <c r="F20" s="230">
        <v>0</v>
      </c>
      <c r="G20" s="230">
        <v>0</v>
      </c>
      <c r="H20" s="230">
        <v>0</v>
      </c>
      <c r="I20" s="230">
        <v>0</v>
      </c>
      <c r="J20" s="230">
        <v>0</v>
      </c>
      <c r="K20" s="230">
        <v>0</v>
      </c>
      <c r="L20" s="230">
        <v>0</v>
      </c>
      <c r="M20" s="230">
        <v>0</v>
      </c>
      <c r="N20" s="230">
        <v>0</v>
      </c>
      <c r="O20" s="216">
        <v>0</v>
      </c>
    </row>
    <row r="21" spans="3:15" ht="15" thickBot="1" x14ac:dyDescent="0.4">
      <c r="C21" s="239" t="s">
        <v>1101</v>
      </c>
      <c r="D21" s="223">
        <v>44432.320435000001</v>
      </c>
      <c r="E21" s="223">
        <v>120695.39315600001</v>
      </c>
      <c r="F21" s="223">
        <v>0</v>
      </c>
      <c r="G21" s="223">
        <v>8516.9892801400019</v>
      </c>
      <c r="H21" s="223">
        <v>114560.85810269001</v>
      </c>
      <c r="I21" s="223">
        <v>5936.4429755800002</v>
      </c>
      <c r="J21" s="223">
        <v>0</v>
      </c>
      <c r="K21" s="223">
        <v>10005.999059810001</v>
      </c>
      <c r="L21" s="223">
        <v>114306.194155</v>
      </c>
      <c r="M21" s="223">
        <v>3885.474999</v>
      </c>
      <c r="N21" s="223">
        <v>20866.448016999999</v>
      </c>
      <c r="O21" s="223">
        <v>443206.12018021999</v>
      </c>
    </row>
  </sheetData>
  <sheetProtection algorithmName="SHA-512" hashValue="KAWDvsE1AOj5xgP02W5ScrZKWVu55YVdrOw0aHX5Vo88R0s36kcB2bt0Y3BYWyDvVnJKSKy6VsmLgl9A/FWHiw==" saltValue="CDKmgAJywc5c/t36EN1/yA==" spinCount="100000" sheet="1" objects="1" scenarios="1"/>
  <mergeCells count="4">
    <mergeCell ref="D9:N9"/>
    <mergeCell ref="O9:O10"/>
    <mergeCell ref="B6:O6"/>
    <mergeCell ref="C8:O8"/>
  </mergeCells>
  <hyperlinks>
    <hyperlink ref="B2" location="Tartalom!A1" display="Back to contents page" xr:uid="{00000000-0004-0000-2400-000000000000}"/>
    <hyperlink ref="B2:C2" location="CONTENTS!A1" display="Back to contents page" xr:uid="{00000000-0004-0000-2400-000001000000}"/>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9" tint="0.79998168889431442"/>
  </sheetPr>
  <dimension ref="B1:K20"/>
  <sheetViews>
    <sheetView showGridLines="0" zoomScale="85" zoomScaleNormal="85" workbookViewId="0"/>
  </sheetViews>
  <sheetFormatPr defaultRowHeight="14.5" x14ac:dyDescent="0.35"/>
  <cols>
    <col min="1" max="2" width="4.453125" customWidth="1"/>
    <col min="3" max="3" width="33" customWidth="1"/>
    <col min="4" max="11" width="14.26953125" customWidth="1"/>
  </cols>
  <sheetData>
    <row r="1" spans="2:11" ht="12.75" customHeight="1" x14ac:dyDescent="0.35"/>
    <row r="2" spans="2:11" x14ac:dyDescent="0.35">
      <c r="B2" s="172" t="s">
        <v>0</v>
      </c>
      <c r="C2" s="108"/>
    </row>
    <row r="3" spans="2:11" x14ac:dyDescent="0.35">
      <c r="B3" s="1"/>
      <c r="C3" s="1"/>
    </row>
    <row r="4" spans="2:11" ht="15.5" x14ac:dyDescent="0.35">
      <c r="B4" s="19" t="s">
        <v>664</v>
      </c>
      <c r="C4" s="2"/>
    </row>
    <row r="5" spans="2:11" ht="2.15" customHeight="1" x14ac:dyDescent="0.35">
      <c r="B5" s="1"/>
      <c r="C5" s="1"/>
    </row>
    <row r="6" spans="2:11" ht="2.15" customHeight="1" x14ac:dyDescent="0.35">
      <c r="B6" s="639"/>
      <c r="C6" s="639"/>
      <c r="D6" s="639"/>
      <c r="E6" s="639"/>
    </row>
    <row r="7" spans="2:11" ht="2.15" customHeight="1" x14ac:dyDescent="0.35">
      <c r="B7" s="3"/>
      <c r="C7" s="4"/>
    </row>
    <row r="8" spans="2:11" ht="15" thickBot="1" x14ac:dyDescent="0.4">
      <c r="B8" s="30"/>
      <c r="C8" s="645" t="str">
        <f>+Contents!B3</f>
        <v>30.06.2025</v>
      </c>
      <c r="D8" s="645"/>
      <c r="E8" s="645"/>
      <c r="F8" s="645"/>
      <c r="G8" s="645"/>
      <c r="H8" s="645"/>
      <c r="I8" s="645"/>
      <c r="J8" s="645"/>
      <c r="K8" s="645"/>
    </row>
    <row r="9" spans="2:11" ht="21.75" customHeight="1" thickBot="1" x14ac:dyDescent="0.4">
      <c r="C9" s="703" t="s">
        <v>124</v>
      </c>
      <c r="D9" s="705" t="s">
        <v>654</v>
      </c>
      <c r="E9" s="705"/>
      <c r="F9" s="705"/>
      <c r="G9" s="707"/>
      <c r="H9" s="706" t="s">
        <v>663</v>
      </c>
      <c r="I9" s="706"/>
      <c r="J9" s="706"/>
      <c r="K9" s="706"/>
    </row>
    <row r="10" spans="2:11" ht="27" customHeight="1" thickBot="1" x14ac:dyDescent="0.4">
      <c r="C10" s="704"/>
      <c r="D10" s="705" t="s">
        <v>652</v>
      </c>
      <c r="E10" s="705"/>
      <c r="F10" s="705" t="s">
        <v>653</v>
      </c>
      <c r="G10" s="707"/>
      <c r="H10" s="705" t="s">
        <v>652</v>
      </c>
      <c r="I10" s="705"/>
      <c r="J10" s="705" t="s">
        <v>653</v>
      </c>
      <c r="K10" s="705"/>
    </row>
    <row r="11" spans="2:11" ht="23.25" customHeight="1" thickBot="1" x14ac:dyDescent="0.4">
      <c r="C11" s="655" t="s">
        <v>83</v>
      </c>
      <c r="D11" s="66" t="s">
        <v>650</v>
      </c>
      <c r="E11" s="66" t="s">
        <v>651</v>
      </c>
      <c r="F11" s="66" t="s">
        <v>650</v>
      </c>
      <c r="G11" s="295" t="s">
        <v>651</v>
      </c>
      <c r="H11" s="66" t="s">
        <v>650</v>
      </c>
      <c r="I11" s="66" t="s">
        <v>651</v>
      </c>
      <c r="J11" s="66" t="s">
        <v>650</v>
      </c>
      <c r="K11" s="66" t="s">
        <v>651</v>
      </c>
    </row>
    <row r="12" spans="2:11" x14ac:dyDescent="0.35">
      <c r="C12" s="241" t="s">
        <v>655</v>
      </c>
      <c r="D12" s="183">
        <v>0</v>
      </c>
      <c r="E12" s="183">
        <v>10450.142287999999</v>
      </c>
      <c r="F12" s="183">
        <v>0</v>
      </c>
      <c r="G12" s="188">
        <v>8834.3350129999999</v>
      </c>
      <c r="H12" s="183">
        <v>0</v>
      </c>
      <c r="I12" s="183">
        <v>0</v>
      </c>
      <c r="J12" s="112">
        <v>0</v>
      </c>
      <c r="K12" s="183">
        <v>0</v>
      </c>
    </row>
    <row r="13" spans="2:11" x14ac:dyDescent="0.35">
      <c r="C13" s="241" t="s">
        <v>656</v>
      </c>
      <c r="D13" s="183">
        <v>0</v>
      </c>
      <c r="E13" s="183">
        <v>18047.902752999998</v>
      </c>
      <c r="F13" s="183">
        <v>0</v>
      </c>
      <c r="G13" s="188">
        <v>66969.547816000006</v>
      </c>
      <c r="H13" s="183">
        <v>0</v>
      </c>
      <c r="I13" s="183">
        <v>635.63928099999998</v>
      </c>
      <c r="J13" s="112">
        <v>0</v>
      </c>
      <c r="K13" s="183">
        <v>0</v>
      </c>
    </row>
    <row r="14" spans="2:11" x14ac:dyDescent="0.35">
      <c r="C14" s="241" t="s">
        <v>657</v>
      </c>
      <c r="D14" s="183">
        <v>0</v>
      </c>
      <c r="E14" s="183">
        <v>0</v>
      </c>
      <c r="F14" s="183">
        <v>0</v>
      </c>
      <c r="G14" s="188">
        <v>0</v>
      </c>
      <c r="H14" s="183">
        <v>0</v>
      </c>
      <c r="I14" s="183">
        <v>175389.056033</v>
      </c>
      <c r="J14" s="112">
        <v>0</v>
      </c>
      <c r="K14" s="183">
        <v>0</v>
      </c>
    </row>
    <row r="15" spans="2:11" x14ac:dyDescent="0.35">
      <c r="C15" s="241" t="s">
        <v>658</v>
      </c>
      <c r="D15" s="183">
        <v>0</v>
      </c>
      <c r="E15" s="183">
        <v>0</v>
      </c>
      <c r="F15" s="183">
        <v>0</v>
      </c>
      <c r="G15" s="188">
        <v>0</v>
      </c>
      <c r="H15" s="183">
        <v>0</v>
      </c>
      <c r="I15" s="183">
        <v>0</v>
      </c>
      <c r="J15" s="112">
        <v>0</v>
      </c>
      <c r="K15" s="183">
        <v>0</v>
      </c>
    </row>
    <row r="16" spans="2:11" x14ac:dyDescent="0.35">
      <c r="C16" s="241" t="s">
        <v>659</v>
      </c>
      <c r="D16" s="183">
        <v>0</v>
      </c>
      <c r="E16" s="183">
        <v>0</v>
      </c>
      <c r="F16" s="183">
        <v>0</v>
      </c>
      <c r="G16" s="188">
        <v>0</v>
      </c>
      <c r="H16" s="183">
        <v>0</v>
      </c>
      <c r="I16" s="183">
        <v>0</v>
      </c>
      <c r="J16" s="112">
        <v>0</v>
      </c>
      <c r="K16" s="183">
        <v>0</v>
      </c>
    </row>
    <row r="17" spans="3:11" x14ac:dyDescent="0.35">
      <c r="C17" s="241" t="s">
        <v>660</v>
      </c>
      <c r="D17" s="183">
        <v>0</v>
      </c>
      <c r="E17" s="183">
        <v>0</v>
      </c>
      <c r="F17" s="183">
        <v>0</v>
      </c>
      <c r="G17" s="188">
        <v>0</v>
      </c>
      <c r="H17" s="183">
        <v>0</v>
      </c>
      <c r="I17" s="183">
        <v>10654010.442066999</v>
      </c>
      <c r="J17" s="112">
        <v>0</v>
      </c>
      <c r="K17" s="183">
        <v>0</v>
      </c>
    </row>
    <row r="18" spans="3:11" x14ac:dyDescent="0.35">
      <c r="C18" s="241" t="s">
        <v>661</v>
      </c>
      <c r="D18" s="183">
        <v>0</v>
      </c>
      <c r="E18" s="183">
        <v>0</v>
      </c>
      <c r="F18" s="183">
        <v>0</v>
      </c>
      <c r="G18" s="188">
        <v>0</v>
      </c>
      <c r="H18" s="183">
        <v>0</v>
      </c>
      <c r="I18" s="183">
        <v>0</v>
      </c>
      <c r="J18" s="112">
        <v>0</v>
      </c>
      <c r="K18" s="183">
        <v>0</v>
      </c>
    </row>
    <row r="19" spans="3:11" x14ac:dyDescent="0.35">
      <c r="C19" s="241" t="s">
        <v>662</v>
      </c>
      <c r="D19" s="183">
        <v>0</v>
      </c>
      <c r="E19" s="183">
        <v>0</v>
      </c>
      <c r="F19" s="183">
        <v>0</v>
      </c>
      <c r="G19" s="188">
        <v>0</v>
      </c>
      <c r="H19" s="183">
        <v>0</v>
      </c>
      <c r="I19" s="183">
        <v>25210.781767</v>
      </c>
      <c r="J19" s="112">
        <v>0</v>
      </c>
      <c r="K19" s="183">
        <v>138328.338476</v>
      </c>
    </row>
    <row r="20" spans="3:11" ht="15" thickBot="1" x14ac:dyDescent="0.4">
      <c r="C20" s="243" t="s">
        <v>120</v>
      </c>
      <c r="D20" s="244">
        <v>0</v>
      </c>
      <c r="E20" s="244">
        <v>28498.045041000001</v>
      </c>
      <c r="F20" s="244">
        <v>0</v>
      </c>
      <c r="G20" s="296">
        <v>75803.882828999995</v>
      </c>
      <c r="H20" s="244">
        <v>0</v>
      </c>
      <c r="I20" s="244">
        <v>10855245.919148</v>
      </c>
      <c r="J20" s="245">
        <v>0</v>
      </c>
      <c r="K20" s="244">
        <v>138328.338476</v>
      </c>
    </row>
  </sheetData>
  <sheetProtection algorithmName="SHA-512" hashValue="Jw1L/6U6d8yRTxdfRLwRSYts9l600R2m27fpbqfassAgZNtJjUe9Jf0t+QF7DAQ77+f04iQG+Loq7Fu4dc89mQ==" saltValue="lZ5EK3kzBEj3m0zvv3s/Zw==" spinCount="100000" sheet="1" objects="1" scenarios="1"/>
  <mergeCells count="9">
    <mergeCell ref="B6:E6"/>
    <mergeCell ref="C9:C11"/>
    <mergeCell ref="J10:K10"/>
    <mergeCell ref="H9:K9"/>
    <mergeCell ref="C8:K8"/>
    <mergeCell ref="D9:G9"/>
    <mergeCell ref="D10:E10"/>
    <mergeCell ref="F10:G10"/>
    <mergeCell ref="H10:I10"/>
  </mergeCells>
  <hyperlinks>
    <hyperlink ref="B2" location="Tartalom!A1" display="Back to contents page" xr:uid="{00000000-0004-0000-2500-000000000000}"/>
    <hyperlink ref="B2:C2" location="CONTENTS!A1" display="Back to contents page" xr:uid="{00000000-0004-0000-2500-000001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B1:I61"/>
  <sheetViews>
    <sheetView showGridLines="0" zoomScale="85" zoomScaleNormal="85" workbookViewId="0"/>
  </sheetViews>
  <sheetFormatPr defaultRowHeight="14.5" x14ac:dyDescent="0.35"/>
  <cols>
    <col min="1" max="1" width="4.453125" customWidth="1"/>
    <col min="2" max="2" width="5.1796875" customWidth="1"/>
    <col min="3" max="3" width="60.7265625" customWidth="1"/>
  </cols>
  <sheetData>
    <row r="1" spans="2:9" ht="12.75" customHeight="1" x14ac:dyDescent="0.35"/>
    <row r="2" spans="2:9" x14ac:dyDescent="0.35">
      <c r="B2" s="172" t="s">
        <v>0</v>
      </c>
      <c r="C2" s="108"/>
      <c r="D2" s="108"/>
      <c r="E2" s="108"/>
      <c r="F2" s="108"/>
      <c r="G2" s="108"/>
      <c r="H2" s="108"/>
    </row>
    <row r="3" spans="2:9" x14ac:dyDescent="0.35">
      <c r="B3" s="1"/>
      <c r="C3" s="1"/>
      <c r="D3" s="1"/>
      <c r="E3" s="1"/>
      <c r="F3" s="1"/>
      <c r="G3" s="1"/>
      <c r="H3" s="1"/>
    </row>
    <row r="4" spans="2:9" ht="15.5" x14ac:dyDescent="0.35">
      <c r="B4" s="19" t="s">
        <v>166</v>
      </c>
      <c r="C4" s="2"/>
      <c r="D4" s="2"/>
      <c r="E4" s="2"/>
      <c r="F4" s="2"/>
      <c r="G4" s="2"/>
      <c r="H4" s="2"/>
    </row>
    <row r="5" spans="2:9" ht="2.15" customHeight="1" x14ac:dyDescent="0.35">
      <c r="C5" s="1"/>
      <c r="D5" s="1"/>
      <c r="E5" s="1"/>
      <c r="F5" s="1"/>
      <c r="G5" s="1"/>
      <c r="H5" s="1"/>
      <c r="I5" s="1"/>
    </row>
    <row r="6" spans="2:9" ht="2.15" customHeight="1" x14ac:dyDescent="0.35">
      <c r="C6" s="639"/>
      <c r="D6" s="639"/>
      <c r="E6" s="639"/>
      <c r="F6" s="639"/>
      <c r="G6" s="639"/>
      <c r="H6" s="639"/>
      <c r="I6" s="1"/>
    </row>
    <row r="7" spans="2:9" ht="2.15" customHeight="1" x14ac:dyDescent="0.35">
      <c r="C7" s="3"/>
      <c r="D7" s="3"/>
      <c r="E7" s="4"/>
      <c r="F7" s="5"/>
      <c r="G7" s="6"/>
      <c r="H7" s="6"/>
      <c r="I7" s="6"/>
    </row>
    <row r="8" spans="2:9" ht="15" thickBot="1" x14ac:dyDescent="0.4"/>
    <row r="9" spans="2:9" ht="15" thickBot="1" x14ac:dyDescent="0.4">
      <c r="B9" s="109"/>
      <c r="C9" s="115" t="s">
        <v>124</v>
      </c>
      <c r="D9" s="120" t="str">
        <f>+Contents!B3</f>
        <v>30.06.2025</v>
      </c>
      <c r="E9" s="120" t="s">
        <v>1037</v>
      </c>
      <c r="F9" s="120" t="s">
        <v>1038</v>
      </c>
      <c r="G9" s="120" t="s">
        <v>1039</v>
      </c>
      <c r="H9" s="120" t="s">
        <v>1001</v>
      </c>
    </row>
    <row r="10" spans="2:9" x14ac:dyDescent="0.35">
      <c r="B10" s="640" t="s">
        <v>125</v>
      </c>
      <c r="C10" s="640"/>
      <c r="D10" s="640"/>
      <c r="E10" s="640"/>
      <c r="F10" s="640"/>
      <c r="G10" s="640"/>
      <c r="H10" s="640"/>
    </row>
    <row r="11" spans="2:9" x14ac:dyDescent="0.35">
      <c r="B11" s="112">
        <v>1</v>
      </c>
      <c r="C11" s="15" t="s">
        <v>126</v>
      </c>
      <c r="D11" s="9">
        <v>4907990.0328139998</v>
      </c>
      <c r="E11" s="9">
        <v>4858505.6954352455</v>
      </c>
      <c r="F11" s="9">
        <v>4842978.190258001</v>
      </c>
      <c r="G11" s="9">
        <v>4638670.9786385028</v>
      </c>
      <c r="H11" s="9">
        <v>4394792.8531727614</v>
      </c>
    </row>
    <row r="12" spans="2:9" x14ac:dyDescent="0.35">
      <c r="B12" s="112">
        <v>2</v>
      </c>
      <c r="C12" s="14" t="s">
        <v>127</v>
      </c>
      <c r="D12" s="11">
        <v>4907990.0328139998</v>
      </c>
      <c r="E12" s="11">
        <v>4858505.6954352455</v>
      </c>
      <c r="F12" s="11">
        <v>4842978.190258001</v>
      </c>
      <c r="G12" s="11">
        <v>4638670.9786385028</v>
      </c>
      <c r="H12" s="11">
        <v>4394792.8531727614</v>
      </c>
    </row>
    <row r="13" spans="2:9" x14ac:dyDescent="0.35">
      <c r="B13" s="112">
        <v>3</v>
      </c>
      <c r="C13" s="15" t="s">
        <v>128</v>
      </c>
      <c r="D13" s="9">
        <v>5396788.1648650002</v>
      </c>
      <c r="E13" s="9">
        <v>5391306.3141233493</v>
      </c>
      <c r="F13" s="9">
        <v>5200374.9737237114</v>
      </c>
      <c r="G13" s="9">
        <v>4972159.9880609671</v>
      </c>
      <c r="H13" s="9">
        <v>4749799.9182041166</v>
      </c>
    </row>
    <row r="14" spans="2:9" x14ac:dyDescent="0.35">
      <c r="B14" s="638" t="s">
        <v>129</v>
      </c>
      <c r="C14" s="638"/>
      <c r="D14" s="638"/>
      <c r="E14" s="638"/>
      <c r="F14" s="638"/>
      <c r="G14" s="638"/>
      <c r="H14" s="638"/>
    </row>
    <row r="15" spans="2:9" x14ac:dyDescent="0.35">
      <c r="B15" s="112">
        <v>4</v>
      </c>
      <c r="C15" s="15" t="s">
        <v>130</v>
      </c>
      <c r="D15" s="9">
        <v>27299499.162080001</v>
      </c>
      <c r="E15" s="9">
        <v>27007260.407453164</v>
      </c>
      <c r="F15" s="9">
        <v>25576775.874098498</v>
      </c>
      <c r="G15" s="9">
        <v>24286194.446761999</v>
      </c>
      <c r="H15" s="9">
        <v>25320921.754699875</v>
      </c>
    </row>
    <row r="16" spans="2:9" x14ac:dyDescent="0.35">
      <c r="B16" s="112" t="s">
        <v>1080</v>
      </c>
      <c r="C16" s="15" t="s">
        <v>1081</v>
      </c>
      <c r="D16" s="9"/>
      <c r="E16" s="9"/>
      <c r="F16" s="9"/>
      <c r="G16" s="9"/>
      <c r="H16" s="9"/>
    </row>
    <row r="17" spans="2:8" x14ac:dyDescent="0.35">
      <c r="B17" s="638" t="s">
        <v>131</v>
      </c>
      <c r="C17" s="638"/>
      <c r="D17" s="638"/>
      <c r="E17" s="638"/>
      <c r="F17" s="638"/>
      <c r="G17" s="638"/>
      <c r="H17" s="638"/>
    </row>
    <row r="18" spans="2:8" x14ac:dyDescent="0.35">
      <c r="B18" s="112">
        <v>5</v>
      </c>
      <c r="C18" s="15" t="s">
        <v>1082</v>
      </c>
      <c r="D18" s="12">
        <v>0.17979999999999999</v>
      </c>
      <c r="E18" s="12">
        <v>0.17989628056070614</v>
      </c>
      <c r="F18" s="12">
        <v>0.18935061299741326</v>
      </c>
      <c r="G18" s="12">
        <v>0.19100032278861054</v>
      </c>
      <c r="H18" s="12">
        <v>0.17356369944775149</v>
      </c>
    </row>
    <row r="19" spans="2:8" x14ac:dyDescent="0.35">
      <c r="B19" s="112" t="s">
        <v>1083</v>
      </c>
      <c r="C19" s="15" t="s">
        <v>1056</v>
      </c>
      <c r="D19" s="12"/>
      <c r="E19" s="12"/>
      <c r="F19" s="12"/>
      <c r="G19" s="12"/>
      <c r="H19" s="12"/>
    </row>
    <row r="20" spans="2:8" x14ac:dyDescent="0.35">
      <c r="B20" s="112" t="s">
        <v>1084</v>
      </c>
      <c r="C20" s="15" t="s">
        <v>1085</v>
      </c>
      <c r="D20" s="12"/>
      <c r="E20" s="12"/>
      <c r="F20" s="12"/>
      <c r="G20" s="12"/>
      <c r="H20" s="12"/>
    </row>
    <row r="21" spans="2:8" x14ac:dyDescent="0.35">
      <c r="B21" s="112">
        <v>6</v>
      </c>
      <c r="C21" s="14" t="s">
        <v>1086</v>
      </c>
      <c r="D21" s="13">
        <v>0.17979999999999999</v>
      </c>
      <c r="E21" s="13">
        <v>0.17989628056070614</v>
      </c>
      <c r="F21" s="13">
        <v>0.18935061299741326</v>
      </c>
      <c r="G21" s="13">
        <v>0.19100032278861054</v>
      </c>
      <c r="H21" s="13">
        <v>0.17356369944775149</v>
      </c>
    </row>
    <row r="22" spans="2:8" x14ac:dyDescent="0.35">
      <c r="B22" s="112" t="s">
        <v>1026</v>
      </c>
      <c r="C22" s="14" t="s">
        <v>1056</v>
      </c>
      <c r="D22" s="13"/>
      <c r="E22" s="13"/>
      <c r="F22" s="13"/>
      <c r="G22" s="13"/>
      <c r="H22" s="13"/>
    </row>
    <row r="23" spans="2:8" x14ac:dyDescent="0.35">
      <c r="B23" s="112" t="s">
        <v>1028</v>
      </c>
      <c r="C23" s="14" t="s">
        <v>1087</v>
      </c>
      <c r="D23" s="13"/>
      <c r="E23" s="13"/>
      <c r="F23" s="13"/>
      <c r="G23" s="13"/>
      <c r="H23" s="13"/>
    </row>
    <row r="24" spans="2:8" x14ac:dyDescent="0.35">
      <c r="B24" s="112">
        <v>7</v>
      </c>
      <c r="C24" s="15" t="s">
        <v>132</v>
      </c>
      <c r="D24" s="12">
        <v>0.19769999999999999</v>
      </c>
      <c r="E24" s="12">
        <v>0.19962433185690751</v>
      </c>
      <c r="F24" s="12">
        <v>0.20332410149436039</v>
      </c>
      <c r="G24" s="12">
        <v>0.20473195168392835</v>
      </c>
      <c r="H24" s="12">
        <v>0.18758400520401652</v>
      </c>
    </row>
    <row r="25" spans="2:8" x14ac:dyDescent="0.35">
      <c r="B25" s="112" t="s">
        <v>1088</v>
      </c>
      <c r="C25" s="15" t="s">
        <v>1056</v>
      </c>
      <c r="D25" s="12"/>
      <c r="E25" s="12"/>
      <c r="F25" s="12"/>
      <c r="G25" s="12"/>
      <c r="H25" s="12"/>
    </row>
    <row r="26" spans="2:8" x14ac:dyDescent="0.35">
      <c r="B26" s="112" t="s">
        <v>1089</v>
      </c>
      <c r="C26" s="15" t="s">
        <v>1090</v>
      </c>
      <c r="D26" s="12"/>
      <c r="E26" s="12"/>
      <c r="F26" s="12"/>
      <c r="G26" s="12"/>
      <c r="H26" s="12"/>
    </row>
    <row r="27" spans="2:8" ht="23.25" customHeight="1" x14ac:dyDescent="0.35">
      <c r="B27" s="637" t="s">
        <v>133</v>
      </c>
      <c r="C27" s="637"/>
      <c r="D27" s="637"/>
      <c r="E27" s="637"/>
      <c r="F27" s="637"/>
      <c r="G27" s="637"/>
      <c r="H27" s="637"/>
    </row>
    <row r="28" spans="2:8" ht="21.5" x14ac:dyDescent="0.35">
      <c r="B28" s="106" t="s">
        <v>29</v>
      </c>
      <c r="C28" s="162" t="s">
        <v>134</v>
      </c>
      <c r="D28" s="12">
        <v>1.7888000000000001E-2</v>
      </c>
      <c r="E28" s="12">
        <v>1.7888000000000001E-2</v>
      </c>
      <c r="F28" s="12">
        <v>1.6E-2</v>
      </c>
      <c r="G28" s="12">
        <v>1.6E-2</v>
      </c>
      <c r="H28" s="12">
        <v>1.6E-2</v>
      </c>
    </row>
    <row r="29" spans="2:8" x14ac:dyDescent="0.35">
      <c r="B29" s="112" t="s">
        <v>1091</v>
      </c>
      <c r="C29" s="268" t="s">
        <v>135</v>
      </c>
      <c r="D29" s="13">
        <v>1.0062000000000001E-2</v>
      </c>
      <c r="E29" s="13">
        <v>1.0062000000000001E-2</v>
      </c>
      <c r="F29" s="13">
        <v>9.0000000000000011E-3</v>
      </c>
      <c r="G29" s="13">
        <v>9.0000000000000011E-3</v>
      </c>
      <c r="H29" s="13">
        <v>9.0000000000000011E-3</v>
      </c>
    </row>
    <row r="30" spans="2:8" x14ac:dyDescent="0.35">
      <c r="B30" s="112" t="s">
        <v>1092</v>
      </c>
      <c r="C30" s="269" t="s">
        <v>136</v>
      </c>
      <c r="D30" s="12">
        <v>1.3415999999999997E-2</v>
      </c>
      <c r="E30" s="12">
        <v>1.3415999999999997E-2</v>
      </c>
      <c r="F30" s="12">
        <v>1.1999999999999997E-2</v>
      </c>
      <c r="G30" s="12">
        <v>1.1999999999999997E-2</v>
      </c>
      <c r="H30" s="12">
        <v>1.1999999999999997E-2</v>
      </c>
    </row>
    <row r="31" spans="2:8" x14ac:dyDescent="0.35">
      <c r="B31" s="112" t="s">
        <v>1093</v>
      </c>
      <c r="C31" s="14" t="s">
        <v>137</v>
      </c>
      <c r="D31" s="13">
        <v>9.7888000000000003E-2</v>
      </c>
      <c r="E31" s="13">
        <v>9.7888000000000003E-2</v>
      </c>
      <c r="F31" s="13">
        <v>9.6000000000000002E-2</v>
      </c>
      <c r="G31" s="13">
        <v>9.6000000000000002E-2</v>
      </c>
      <c r="H31" s="13">
        <v>9.6000000000000002E-2</v>
      </c>
    </row>
    <row r="32" spans="2:8" ht="15" customHeight="1" x14ac:dyDescent="0.35">
      <c r="B32" s="637" t="s">
        <v>138</v>
      </c>
      <c r="C32" s="637"/>
      <c r="D32" s="637"/>
      <c r="E32" s="637"/>
      <c r="F32" s="637"/>
      <c r="G32" s="637"/>
      <c r="H32" s="637"/>
    </row>
    <row r="33" spans="2:8" x14ac:dyDescent="0.35">
      <c r="B33" s="112">
        <v>8</v>
      </c>
      <c r="C33" s="14" t="s">
        <v>139</v>
      </c>
      <c r="D33" s="16">
        <v>2.5000000000000001E-2</v>
      </c>
      <c r="E33" s="13">
        <v>2.5000000000000001E-2</v>
      </c>
      <c r="F33" s="13">
        <v>2.5000000000000001E-2</v>
      </c>
      <c r="G33" s="13">
        <v>2.5000000000000001E-2</v>
      </c>
      <c r="H33" s="13">
        <v>2.5000000000000001E-2</v>
      </c>
    </row>
    <row r="34" spans="2:8" ht="21.5" x14ac:dyDescent="0.35">
      <c r="B34" s="106" t="s">
        <v>30</v>
      </c>
      <c r="C34" s="162" t="s">
        <v>140</v>
      </c>
      <c r="D34" s="16">
        <v>0</v>
      </c>
      <c r="E34" s="16">
        <v>0</v>
      </c>
      <c r="F34" s="16">
        <v>0</v>
      </c>
      <c r="G34" s="16">
        <v>0</v>
      </c>
      <c r="H34" s="16">
        <v>0</v>
      </c>
    </row>
    <row r="35" spans="2:8" x14ac:dyDescent="0.35">
      <c r="B35" s="112">
        <v>9</v>
      </c>
      <c r="C35" s="14" t="s">
        <v>141</v>
      </c>
      <c r="D35" s="13">
        <v>8.3000000000000001E-3</v>
      </c>
      <c r="E35" s="13">
        <v>8.1960000000000002E-3</v>
      </c>
      <c r="F35" s="13">
        <v>7.4999999999999997E-3</v>
      </c>
      <c r="G35" s="13">
        <v>6.1999999999999998E-3</v>
      </c>
      <c r="H35" s="13">
        <v>5.7999999999999996E-3</v>
      </c>
    </row>
    <row r="36" spans="2:8" x14ac:dyDescent="0.35">
      <c r="B36" s="106" t="s">
        <v>31</v>
      </c>
      <c r="C36" s="15" t="s">
        <v>142</v>
      </c>
      <c r="D36" s="12">
        <v>0</v>
      </c>
      <c r="E36" s="12">
        <v>0</v>
      </c>
      <c r="F36" s="12">
        <v>0</v>
      </c>
      <c r="G36" s="12">
        <v>0</v>
      </c>
      <c r="H36" s="12">
        <v>0</v>
      </c>
    </row>
    <row r="37" spans="2:8" x14ac:dyDescent="0.35">
      <c r="B37" s="112">
        <v>10</v>
      </c>
      <c r="C37" s="14" t="s">
        <v>143</v>
      </c>
      <c r="D37" s="13">
        <v>0</v>
      </c>
      <c r="E37" s="13">
        <v>0</v>
      </c>
      <c r="F37" s="13">
        <v>0</v>
      </c>
      <c r="G37" s="13">
        <v>0</v>
      </c>
      <c r="H37" s="13">
        <v>0</v>
      </c>
    </row>
    <row r="38" spans="2:8" x14ac:dyDescent="0.35">
      <c r="B38" s="112" t="s">
        <v>32</v>
      </c>
      <c r="C38" s="15" t="s">
        <v>144</v>
      </c>
      <c r="D38" s="12">
        <v>0.02</v>
      </c>
      <c r="E38" s="12">
        <v>0.02</v>
      </c>
      <c r="F38" s="12">
        <v>0.02</v>
      </c>
      <c r="G38" s="12">
        <v>0.02</v>
      </c>
      <c r="H38" s="12">
        <v>0.02</v>
      </c>
    </row>
    <row r="39" spans="2:8" x14ac:dyDescent="0.35">
      <c r="B39" s="112">
        <v>11</v>
      </c>
      <c r="C39" s="14" t="s">
        <v>145</v>
      </c>
      <c r="D39" s="13">
        <v>5.33E-2</v>
      </c>
      <c r="E39" s="13">
        <v>5.3196000000000007E-2</v>
      </c>
      <c r="F39" s="13">
        <v>5.2500000000000005E-2</v>
      </c>
      <c r="G39" s="13">
        <v>5.1200000000000002E-2</v>
      </c>
      <c r="H39" s="13">
        <v>5.0799999999999998E-2</v>
      </c>
    </row>
    <row r="40" spans="2:8" x14ac:dyDescent="0.35">
      <c r="B40" s="112" t="s">
        <v>33</v>
      </c>
      <c r="C40" s="15" t="s">
        <v>146</v>
      </c>
      <c r="D40" s="16">
        <v>0.15118799999999999</v>
      </c>
      <c r="E40" s="16">
        <v>0.151084</v>
      </c>
      <c r="F40" s="16">
        <v>0.14850000000000002</v>
      </c>
      <c r="G40" s="16">
        <v>0.1472</v>
      </c>
      <c r="H40" s="16">
        <v>0.14680000000000001</v>
      </c>
    </row>
    <row r="41" spans="2:8" x14ac:dyDescent="0.35">
      <c r="B41" s="112">
        <v>12</v>
      </c>
      <c r="C41" s="14" t="s">
        <v>147</v>
      </c>
      <c r="D41" s="13">
        <v>0.108362</v>
      </c>
      <c r="E41" s="13">
        <v>0.10825800000000001</v>
      </c>
      <c r="F41" s="13">
        <v>0.10650000000000001</v>
      </c>
      <c r="G41" s="13">
        <v>0.1052</v>
      </c>
      <c r="H41" s="13">
        <v>0.1048</v>
      </c>
    </row>
    <row r="42" spans="2:8" x14ac:dyDescent="0.35">
      <c r="B42" s="637" t="s">
        <v>113</v>
      </c>
      <c r="C42" s="637"/>
      <c r="D42" s="637"/>
      <c r="E42" s="637"/>
      <c r="F42" s="637"/>
      <c r="G42" s="637"/>
      <c r="H42" s="637"/>
    </row>
    <row r="43" spans="2:8" x14ac:dyDescent="0.35">
      <c r="B43" s="112">
        <v>13</v>
      </c>
      <c r="C43" s="14" t="s">
        <v>148</v>
      </c>
      <c r="D43" s="11">
        <v>47540282.269597001</v>
      </c>
      <c r="E43" s="11">
        <v>47192471.4620625</v>
      </c>
      <c r="F43" s="11">
        <v>46391643.245822899</v>
      </c>
      <c r="G43" s="11">
        <v>44064648.831266999</v>
      </c>
      <c r="H43" s="11">
        <v>46058621.062419884</v>
      </c>
    </row>
    <row r="44" spans="2:8" x14ac:dyDescent="0.35">
      <c r="B44" s="112">
        <v>14</v>
      </c>
      <c r="C44" s="15" t="s">
        <v>149</v>
      </c>
      <c r="D44" s="12">
        <v>0.10323855472673038</v>
      </c>
      <c r="E44" s="12">
        <v>0.10295086366351769</v>
      </c>
      <c r="F44" s="12">
        <v>0.10440000000000001</v>
      </c>
      <c r="G44" s="12">
        <v>0.10526966858175739</v>
      </c>
      <c r="H44" s="12">
        <v>9.5399999999999999E-2</v>
      </c>
    </row>
    <row r="45" spans="2:8" ht="15" customHeight="1" x14ac:dyDescent="0.35">
      <c r="B45" s="637" t="s">
        <v>150</v>
      </c>
      <c r="C45" s="637"/>
      <c r="D45" s="637"/>
      <c r="E45" s="637"/>
      <c r="F45" s="637"/>
      <c r="G45" s="637"/>
      <c r="H45" s="637"/>
    </row>
    <row r="46" spans="2:8" x14ac:dyDescent="0.35">
      <c r="B46" s="106" t="s">
        <v>34</v>
      </c>
      <c r="C46" s="162" t="s">
        <v>151</v>
      </c>
      <c r="D46" s="12">
        <v>0</v>
      </c>
      <c r="E46" s="12">
        <v>0</v>
      </c>
      <c r="F46" s="12">
        <v>0</v>
      </c>
      <c r="G46" s="12">
        <v>0</v>
      </c>
      <c r="H46" s="12">
        <v>0</v>
      </c>
    </row>
    <row r="47" spans="2:8" x14ac:dyDescent="0.35">
      <c r="B47" s="112" t="s">
        <v>35</v>
      </c>
      <c r="C47" s="268" t="s">
        <v>135</v>
      </c>
      <c r="D47" s="13">
        <v>0</v>
      </c>
      <c r="E47" s="13">
        <v>0</v>
      </c>
      <c r="F47" s="13">
        <v>0</v>
      </c>
      <c r="G47" s="13">
        <v>0</v>
      </c>
      <c r="H47" s="13">
        <v>0</v>
      </c>
    </row>
    <row r="48" spans="2:8" x14ac:dyDescent="0.35">
      <c r="B48" s="112" t="s">
        <v>36</v>
      </c>
      <c r="C48" s="15" t="s">
        <v>152</v>
      </c>
      <c r="D48" s="16">
        <v>0.03</v>
      </c>
      <c r="E48" s="12">
        <v>0.03</v>
      </c>
      <c r="F48" s="12">
        <v>0.03</v>
      </c>
      <c r="G48" s="12">
        <v>0.03</v>
      </c>
      <c r="H48" s="12">
        <v>0.03</v>
      </c>
    </row>
    <row r="49" spans="2:8" ht="15" customHeight="1" x14ac:dyDescent="0.35">
      <c r="B49" s="637" t="s">
        <v>153</v>
      </c>
      <c r="C49" s="637"/>
      <c r="D49" s="637"/>
      <c r="E49" s="637"/>
      <c r="F49" s="637"/>
      <c r="G49" s="637"/>
      <c r="H49" s="637"/>
    </row>
    <row r="50" spans="2:8" x14ac:dyDescent="0.35">
      <c r="B50" s="112" t="s">
        <v>37</v>
      </c>
      <c r="C50" s="15" t="s">
        <v>154</v>
      </c>
      <c r="D50" s="16">
        <v>0</v>
      </c>
      <c r="E50" s="16">
        <v>0</v>
      </c>
      <c r="F50" s="16">
        <v>0</v>
      </c>
      <c r="G50" s="16">
        <v>0</v>
      </c>
      <c r="H50" s="16">
        <v>0</v>
      </c>
    </row>
    <row r="51" spans="2:8" x14ac:dyDescent="0.35">
      <c r="B51" s="112" t="s">
        <v>38</v>
      </c>
      <c r="C51" s="14" t="s">
        <v>155</v>
      </c>
      <c r="D51" s="13">
        <v>0.03</v>
      </c>
      <c r="E51" s="13">
        <v>0.03</v>
      </c>
      <c r="F51" s="13">
        <v>0.03</v>
      </c>
      <c r="G51" s="13">
        <v>0.03</v>
      </c>
      <c r="H51" s="13">
        <v>0.03</v>
      </c>
    </row>
    <row r="52" spans="2:8" x14ac:dyDescent="0.35">
      <c r="B52" s="17" t="s">
        <v>156</v>
      </c>
      <c r="C52" s="17"/>
      <c r="D52" s="18"/>
      <c r="E52" s="18"/>
      <c r="F52" s="18"/>
      <c r="G52" s="18"/>
      <c r="H52" s="18"/>
    </row>
    <row r="53" spans="2:8" x14ac:dyDescent="0.35">
      <c r="B53" s="112">
        <v>15</v>
      </c>
      <c r="C53" s="14" t="s">
        <v>157</v>
      </c>
      <c r="D53" s="11">
        <v>12164434.7935504</v>
      </c>
      <c r="E53" s="11">
        <v>12595327.103999099</v>
      </c>
      <c r="F53" s="11">
        <v>12296693.925554</v>
      </c>
      <c r="G53" s="11">
        <v>12176867.472945599</v>
      </c>
      <c r="H53" s="11">
        <v>11907255.917782599</v>
      </c>
    </row>
    <row r="54" spans="2:8" x14ac:dyDescent="0.35">
      <c r="B54" s="112" t="s">
        <v>39</v>
      </c>
      <c r="C54" s="15" t="s">
        <v>158</v>
      </c>
      <c r="D54" s="9">
        <v>7186468.1002854593</v>
      </c>
      <c r="E54" s="9">
        <v>7359239.3114701211</v>
      </c>
      <c r="F54" s="9">
        <v>6618330.8620732846</v>
      </c>
      <c r="G54" s="9">
        <v>7030203.7123023719</v>
      </c>
      <c r="H54" s="9">
        <v>7357258.9825106496</v>
      </c>
    </row>
    <row r="55" spans="2:8" x14ac:dyDescent="0.35">
      <c r="B55" s="112" t="s">
        <v>40</v>
      </c>
      <c r="C55" s="14" t="s">
        <v>159</v>
      </c>
      <c r="D55" s="11">
        <v>1897974.5287316483</v>
      </c>
      <c r="E55" s="11">
        <v>2068438.1906253602</v>
      </c>
      <c r="F55" s="11">
        <v>1987679.4234475072</v>
      </c>
      <c r="G55" s="11">
        <v>1759758.7442007484</v>
      </c>
      <c r="H55" s="11">
        <v>1955294.9469744789</v>
      </c>
    </row>
    <row r="56" spans="2:8" x14ac:dyDescent="0.35">
      <c r="B56" s="112">
        <v>16</v>
      </c>
      <c r="C56" s="15" t="s">
        <v>160</v>
      </c>
      <c r="D56" s="9">
        <v>5288493.5715538096</v>
      </c>
      <c r="E56" s="9">
        <v>5290801.12084476</v>
      </c>
      <c r="F56" s="9">
        <v>4630651.4386257799</v>
      </c>
      <c r="G56" s="9">
        <v>5270444.9681016197</v>
      </c>
      <c r="H56" s="9">
        <v>5401964.0355361719</v>
      </c>
    </row>
    <row r="57" spans="2:8" x14ac:dyDescent="0.35">
      <c r="B57" s="112">
        <v>17</v>
      </c>
      <c r="C57" s="14" t="s">
        <v>161</v>
      </c>
      <c r="D57" s="13">
        <v>2.30017</v>
      </c>
      <c r="E57" s="13">
        <v>2.3806090000000002</v>
      </c>
      <c r="F57" s="13">
        <v>2.6555</v>
      </c>
      <c r="G57" s="13">
        <v>2.310406</v>
      </c>
      <c r="H57" s="13">
        <v>2.2042456853566952</v>
      </c>
    </row>
    <row r="58" spans="2:8" x14ac:dyDescent="0.35">
      <c r="B58" s="638" t="s">
        <v>162</v>
      </c>
      <c r="C58" s="638"/>
      <c r="D58" s="638"/>
      <c r="E58" s="638"/>
      <c r="F58" s="638"/>
      <c r="G58" s="638"/>
      <c r="H58" s="638"/>
    </row>
    <row r="59" spans="2:8" x14ac:dyDescent="0.35">
      <c r="B59" s="112">
        <v>18</v>
      </c>
      <c r="C59" s="14" t="s">
        <v>163</v>
      </c>
      <c r="D59" s="11">
        <v>34499234.525437236</v>
      </c>
      <c r="E59" s="11">
        <v>34323768.369306087</v>
      </c>
      <c r="F59" s="11">
        <v>31409807.480128568</v>
      </c>
      <c r="G59" s="11">
        <v>32154948.371015508</v>
      </c>
      <c r="H59" s="11"/>
    </row>
    <row r="60" spans="2:8" x14ac:dyDescent="0.35">
      <c r="B60" s="112">
        <v>19</v>
      </c>
      <c r="C60" s="15" t="s">
        <v>164</v>
      </c>
      <c r="D60" s="9">
        <v>22717381.438935518</v>
      </c>
      <c r="E60" s="9">
        <v>21728683.392220546</v>
      </c>
      <c r="F60" s="9">
        <v>20454355.610445309</v>
      </c>
      <c r="G60" s="9">
        <v>21050147.383649442</v>
      </c>
      <c r="H60" s="9"/>
    </row>
    <row r="61" spans="2:8" ht="15" thickBot="1" x14ac:dyDescent="0.4">
      <c r="B61" s="113">
        <v>20</v>
      </c>
      <c r="C61" s="270" t="s">
        <v>165</v>
      </c>
      <c r="D61" s="116">
        <v>1.5186272510399765</v>
      </c>
      <c r="E61" s="116">
        <v>1.5796524690306326</v>
      </c>
      <c r="F61" s="116">
        <v>1.5356048402761071</v>
      </c>
      <c r="G61" s="116">
        <v>1.5275402962732532</v>
      </c>
      <c r="H61" s="116"/>
    </row>
  </sheetData>
  <sheetProtection algorithmName="SHA-512" hashValue="0ny9DOx4agvCpg/Q/qEt4T1IzMKcNkNzGfYbnGt8F5PecGV3JB0xSpS10ubym6UbBPTyQ5VuFfBlTz4STzoHlg==" saltValue="XkR/J/Kh1gsDrVRTaaiCVw==" spinCount="100000" sheet="1" objects="1" scenarios="1"/>
  <mergeCells count="10">
    <mergeCell ref="C6:H6"/>
    <mergeCell ref="B10:H10"/>
    <mergeCell ref="B14:H14"/>
    <mergeCell ref="B17:H17"/>
    <mergeCell ref="B27:H27"/>
    <mergeCell ref="B32:H32"/>
    <mergeCell ref="B42:H42"/>
    <mergeCell ref="B45:H45"/>
    <mergeCell ref="B49:H49"/>
    <mergeCell ref="B58:H58"/>
  </mergeCells>
  <hyperlinks>
    <hyperlink ref="B2" location="Tartalom!A1" display="Back to contents page" xr:uid="{00000000-0004-0000-0100-000000000000}"/>
    <hyperlink ref="B2:H2" location="CONTENTS!A1" display="Back to contents page" xr:uid="{00000000-0004-0000-0100-000001000000}"/>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9" tint="0.79998168889431442"/>
  </sheetPr>
  <dimension ref="B1:E19"/>
  <sheetViews>
    <sheetView showGridLines="0" workbookViewId="0"/>
  </sheetViews>
  <sheetFormatPr defaultRowHeight="14.5" x14ac:dyDescent="0.35"/>
  <cols>
    <col min="1" max="2" width="4.453125" customWidth="1"/>
    <col min="3" max="3" width="54" customWidth="1"/>
    <col min="4" max="4" width="18.7265625" customWidth="1"/>
    <col min="5" max="5" width="17.54296875" customWidth="1"/>
  </cols>
  <sheetData>
    <row r="1" spans="2:5" ht="12.75" customHeight="1" x14ac:dyDescent="0.35"/>
    <row r="2" spans="2:5" x14ac:dyDescent="0.35">
      <c r="B2" s="172" t="s">
        <v>0</v>
      </c>
      <c r="C2" s="108"/>
    </row>
    <row r="3" spans="2:5" x14ac:dyDescent="0.35">
      <c r="B3" s="1"/>
      <c r="C3" s="1"/>
    </row>
    <row r="4" spans="2:5" ht="15.5" x14ac:dyDescent="0.35">
      <c r="B4" s="19" t="s">
        <v>666</v>
      </c>
      <c r="C4" s="2"/>
    </row>
    <row r="5" spans="2:5" ht="2.15" customHeight="1" x14ac:dyDescent="0.35">
      <c r="B5" s="1"/>
      <c r="C5" s="1"/>
    </row>
    <row r="6" spans="2:5" ht="2.15" customHeight="1" x14ac:dyDescent="0.35">
      <c r="B6" s="639"/>
      <c r="C6" s="639"/>
      <c r="D6" s="639"/>
      <c r="E6" s="639"/>
    </row>
    <row r="7" spans="2:5" ht="2.15" customHeight="1" x14ac:dyDescent="0.35">
      <c r="B7" s="3"/>
      <c r="C7" s="4"/>
    </row>
    <row r="8" spans="2:5" ht="15" thickBot="1" x14ac:dyDescent="0.4">
      <c r="B8" s="30"/>
      <c r="C8" s="645" t="str">
        <f>+Contents!B3</f>
        <v>30.06.2025</v>
      </c>
      <c r="D8" s="645"/>
      <c r="E8" s="645"/>
    </row>
    <row r="9" spans="2:5" ht="36" customHeight="1" thickBot="1" x14ac:dyDescent="0.4">
      <c r="C9" s="248" t="s">
        <v>124</v>
      </c>
      <c r="D9" s="248" t="s">
        <v>668</v>
      </c>
      <c r="E9" s="248" t="s">
        <v>669</v>
      </c>
    </row>
    <row r="10" spans="2:5" ht="23.25" customHeight="1" x14ac:dyDescent="0.35">
      <c r="C10" s="252" t="s">
        <v>670</v>
      </c>
      <c r="D10" s="253"/>
      <c r="E10" s="253"/>
    </row>
    <row r="11" spans="2:5" x14ac:dyDescent="0.35">
      <c r="C11" s="251" t="s">
        <v>671</v>
      </c>
      <c r="D11" s="247">
        <v>0</v>
      </c>
      <c r="E11" s="247">
        <v>0</v>
      </c>
    </row>
    <row r="12" spans="2:5" x14ac:dyDescent="0.35">
      <c r="C12" s="251" t="s">
        <v>672</v>
      </c>
      <c r="D12" s="247">
        <v>0</v>
      </c>
      <c r="E12" s="247">
        <v>0</v>
      </c>
    </row>
    <row r="13" spans="2:5" x14ac:dyDescent="0.35">
      <c r="C13" s="251" t="s">
        <v>673</v>
      </c>
      <c r="D13" s="247">
        <v>0</v>
      </c>
      <c r="E13" s="247">
        <v>0</v>
      </c>
    </row>
    <row r="14" spans="2:5" x14ac:dyDescent="0.35">
      <c r="C14" s="251" t="s">
        <v>674</v>
      </c>
      <c r="D14" s="207">
        <v>0</v>
      </c>
      <c r="E14" s="207">
        <v>0</v>
      </c>
    </row>
    <row r="15" spans="2:5" x14ac:dyDescent="0.35">
      <c r="C15" s="251" t="s">
        <v>675</v>
      </c>
      <c r="D15" s="207">
        <v>0</v>
      </c>
      <c r="E15" s="207">
        <v>0</v>
      </c>
    </row>
    <row r="16" spans="2:5" x14ac:dyDescent="0.35">
      <c r="C16" s="254" t="s">
        <v>676</v>
      </c>
      <c r="D16" s="255">
        <v>0</v>
      </c>
      <c r="E16" s="255">
        <v>0</v>
      </c>
    </row>
    <row r="17" spans="3:5" x14ac:dyDescent="0.35">
      <c r="C17" s="246" t="s">
        <v>677</v>
      </c>
      <c r="D17" s="219"/>
      <c r="E17" s="219"/>
    </row>
    <row r="18" spans="3:5" x14ac:dyDescent="0.35">
      <c r="C18" s="251" t="s">
        <v>678</v>
      </c>
      <c r="D18" s="183">
        <v>0</v>
      </c>
      <c r="E18" s="183">
        <v>0</v>
      </c>
    </row>
    <row r="19" spans="3:5" ht="15" thickBot="1" x14ac:dyDescent="0.4">
      <c r="C19" s="256" t="s">
        <v>679</v>
      </c>
      <c r="D19" s="249">
        <v>0</v>
      </c>
      <c r="E19" s="249">
        <v>0</v>
      </c>
    </row>
  </sheetData>
  <sheetProtection algorithmName="SHA-512" hashValue="rMpYRcsduYX2arIjkuR8m4T09P53zCphxoDndR10LRclH3GEsDfiBqkrU4NDUPzSD9JDsfrtUZGdvOpJIVHL8A==" saltValue="hmqkU5FWeNAS92z6Z/Iysg==" spinCount="100000" sheet="1" objects="1" scenarios="1"/>
  <mergeCells count="2">
    <mergeCell ref="C8:E8"/>
    <mergeCell ref="B6:E6"/>
  </mergeCells>
  <hyperlinks>
    <hyperlink ref="B2" location="Tartalom!A1" display="Back to contents page" xr:uid="{00000000-0004-0000-2600-000000000000}"/>
    <hyperlink ref="B2:C2" location="CONTENTS!A1" display="Back to contents page" xr:uid="{00000000-0004-0000-2600-000001000000}"/>
  </hyperlink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9" tint="0.79998168889431442"/>
  </sheetPr>
  <dimension ref="B1:E29"/>
  <sheetViews>
    <sheetView showGridLines="0" zoomScale="85" zoomScaleNormal="85" workbookViewId="0"/>
  </sheetViews>
  <sheetFormatPr defaultRowHeight="14.5" x14ac:dyDescent="0.35"/>
  <cols>
    <col min="1" max="2" width="4.453125" customWidth="1"/>
    <col min="3" max="3" width="65" customWidth="1"/>
    <col min="4" max="4" width="18.7265625" customWidth="1"/>
    <col min="5" max="5" width="17.54296875" customWidth="1"/>
  </cols>
  <sheetData>
    <row r="1" spans="2:5" ht="12.75" customHeight="1" x14ac:dyDescent="0.35"/>
    <row r="2" spans="2:5" x14ac:dyDescent="0.35">
      <c r="B2" s="172" t="s">
        <v>0</v>
      </c>
      <c r="C2" s="108"/>
    </row>
    <row r="3" spans="2:5" x14ac:dyDescent="0.35">
      <c r="B3" s="1"/>
      <c r="C3" s="1"/>
    </row>
    <row r="4" spans="2:5" ht="15.5" x14ac:dyDescent="0.35">
      <c r="B4" s="19" t="s">
        <v>680</v>
      </c>
      <c r="C4" s="2"/>
    </row>
    <row r="5" spans="2:5" ht="2.15" customHeight="1" x14ac:dyDescent="0.35">
      <c r="B5" s="1"/>
      <c r="C5" s="1"/>
    </row>
    <row r="6" spans="2:5" ht="2.15" customHeight="1" x14ac:dyDescent="0.35">
      <c r="B6" s="639"/>
      <c r="C6" s="639"/>
      <c r="D6" s="639"/>
      <c r="E6" s="639"/>
    </row>
    <row r="7" spans="2:5" ht="2.15" customHeight="1" x14ac:dyDescent="0.35">
      <c r="B7" s="3"/>
      <c r="C7" s="4"/>
    </row>
    <row r="8" spans="2:5" ht="15" thickBot="1" x14ac:dyDescent="0.4">
      <c r="B8" s="30"/>
      <c r="C8" s="645" t="str">
        <f>+Contents!B3</f>
        <v>30.06.2025</v>
      </c>
      <c r="D8" s="645"/>
      <c r="E8" s="645"/>
    </row>
    <row r="9" spans="2:5" ht="36" customHeight="1" thickBot="1" x14ac:dyDescent="0.4">
      <c r="C9" s="306" t="s">
        <v>124</v>
      </c>
      <c r="D9" s="306" t="s">
        <v>168</v>
      </c>
      <c r="E9" s="242" t="s">
        <v>630</v>
      </c>
    </row>
    <row r="10" spans="2:5" ht="23" customHeight="1" x14ac:dyDescent="0.35">
      <c r="C10" s="246" t="s">
        <v>681</v>
      </c>
      <c r="D10" s="470"/>
      <c r="E10" s="471">
        <v>2413.9078629999999</v>
      </c>
    </row>
    <row r="11" spans="2:5" ht="30.5" customHeight="1" x14ac:dyDescent="0.35">
      <c r="C11" s="250" t="s">
        <v>682</v>
      </c>
      <c r="D11" s="472">
        <v>120695.39315600001</v>
      </c>
      <c r="E11" s="472">
        <v>2413.9078629999999</v>
      </c>
    </row>
    <row r="12" spans="2:5" x14ac:dyDescent="0.35">
      <c r="C12" s="251" t="s">
        <v>683</v>
      </c>
      <c r="D12" s="472">
        <v>120695.39315600001</v>
      </c>
      <c r="E12" s="472">
        <v>2413.9078629999999</v>
      </c>
    </row>
    <row r="13" spans="2:5" x14ac:dyDescent="0.35">
      <c r="C13" s="251" t="s">
        <v>684</v>
      </c>
      <c r="D13" s="472">
        <v>0</v>
      </c>
      <c r="E13" s="472">
        <v>0</v>
      </c>
    </row>
    <row r="14" spans="2:5" x14ac:dyDescent="0.35">
      <c r="C14" s="251" t="s">
        <v>685</v>
      </c>
      <c r="D14" s="472">
        <v>0</v>
      </c>
      <c r="E14" s="472">
        <v>0</v>
      </c>
    </row>
    <row r="15" spans="2:5" x14ac:dyDescent="0.35">
      <c r="C15" s="251" t="s">
        <v>686</v>
      </c>
      <c r="D15" s="472">
        <v>0</v>
      </c>
      <c r="E15" s="472">
        <v>0</v>
      </c>
    </row>
    <row r="16" spans="2:5" x14ac:dyDescent="0.35">
      <c r="C16" s="250" t="s">
        <v>687</v>
      </c>
      <c r="D16" s="472">
        <v>0</v>
      </c>
      <c r="E16" s="473"/>
    </row>
    <row r="17" spans="3:5" x14ac:dyDescent="0.35">
      <c r="C17" s="250" t="s">
        <v>688</v>
      </c>
      <c r="D17" s="472">
        <v>0</v>
      </c>
      <c r="E17" s="472">
        <v>0</v>
      </c>
    </row>
    <row r="18" spans="3:5" x14ac:dyDescent="0.35">
      <c r="C18" s="250" t="s">
        <v>689</v>
      </c>
      <c r="D18" s="472">
        <v>0</v>
      </c>
      <c r="E18" s="472">
        <v>0</v>
      </c>
    </row>
    <row r="19" spans="3:5" x14ac:dyDescent="0.35">
      <c r="C19" s="250" t="s">
        <v>690</v>
      </c>
      <c r="D19" s="472">
        <v>0</v>
      </c>
      <c r="E19" s="472">
        <v>0</v>
      </c>
    </row>
    <row r="20" spans="3:5" x14ac:dyDescent="0.35">
      <c r="C20" s="258" t="s">
        <v>691</v>
      </c>
      <c r="D20" s="263"/>
      <c r="E20" s="474">
        <v>0</v>
      </c>
    </row>
    <row r="21" spans="3:5" ht="30.5" customHeight="1" x14ac:dyDescent="0.35">
      <c r="C21" s="250" t="s">
        <v>692</v>
      </c>
      <c r="D21" s="475">
        <v>0</v>
      </c>
      <c r="E21" s="475">
        <v>0</v>
      </c>
    </row>
    <row r="22" spans="3:5" x14ac:dyDescent="0.35">
      <c r="C22" s="251" t="s">
        <v>683</v>
      </c>
      <c r="D22" s="475">
        <v>0</v>
      </c>
      <c r="E22" s="475">
        <v>0</v>
      </c>
    </row>
    <row r="23" spans="3:5" x14ac:dyDescent="0.35">
      <c r="C23" s="251" t="s">
        <v>684</v>
      </c>
      <c r="D23" s="475">
        <v>0</v>
      </c>
      <c r="E23" s="475">
        <v>0</v>
      </c>
    </row>
    <row r="24" spans="3:5" x14ac:dyDescent="0.35">
      <c r="C24" s="251" t="s">
        <v>685</v>
      </c>
      <c r="D24" s="475">
        <v>0</v>
      </c>
      <c r="E24" s="475">
        <v>0</v>
      </c>
    </row>
    <row r="25" spans="3:5" x14ac:dyDescent="0.35">
      <c r="C25" s="251" t="s">
        <v>686</v>
      </c>
      <c r="D25" s="475">
        <v>0</v>
      </c>
      <c r="E25" s="475">
        <v>0</v>
      </c>
    </row>
    <row r="26" spans="3:5" x14ac:dyDescent="0.35">
      <c r="C26" s="250" t="s">
        <v>687</v>
      </c>
      <c r="D26" s="475">
        <v>0</v>
      </c>
      <c r="E26" s="473"/>
    </row>
    <row r="27" spans="3:5" x14ac:dyDescent="0.35">
      <c r="C27" s="250" t="s">
        <v>688</v>
      </c>
      <c r="D27" s="475">
        <v>0</v>
      </c>
      <c r="E27" s="475">
        <v>0</v>
      </c>
    </row>
    <row r="28" spans="3:5" x14ac:dyDescent="0.35">
      <c r="C28" s="250" t="s">
        <v>689</v>
      </c>
      <c r="D28" s="475">
        <v>0</v>
      </c>
      <c r="E28" s="475">
        <v>0</v>
      </c>
    </row>
    <row r="29" spans="3:5" ht="15" thickBot="1" x14ac:dyDescent="0.4">
      <c r="C29" s="257" t="s">
        <v>690</v>
      </c>
      <c r="D29" s="476">
        <v>0</v>
      </c>
      <c r="E29" s="476">
        <v>0</v>
      </c>
    </row>
  </sheetData>
  <sheetProtection algorithmName="SHA-512" hashValue="zXWLSB3ZuHCFdgvcwQ8LBVQCn5GciCY/17PSo6/Xpq3Wdkaxx3TOoBuQHrOanJe+bO2Z4Tth9XNQ4AfXB/Y3vA==" saltValue="i64xonRhFBFdyd77ZxIQGg==" spinCount="100000" sheet="1" objects="1" scenarios="1"/>
  <mergeCells count="2">
    <mergeCell ref="B6:E6"/>
    <mergeCell ref="C8:E8"/>
  </mergeCells>
  <hyperlinks>
    <hyperlink ref="B2" location="Tartalom!A1" display="Back to contents page" xr:uid="{00000000-0004-0000-2700-000000000000}"/>
    <hyperlink ref="B2:C2" location="CONTENTS!A1" display="Back to contents page" xr:uid="{00000000-0004-0000-2700-000001000000}"/>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3944E-B105-4CE0-A8E3-B8D8D98F53AB}">
  <sheetPr>
    <tabColor rgb="FF92D050"/>
  </sheetPr>
  <dimension ref="A1"/>
  <sheetViews>
    <sheetView showGridLines="0" workbookViewId="0">
      <selection activeCell="C2" sqref="C2"/>
    </sheetView>
  </sheetViews>
  <sheetFormatPr defaultRowHeight="14.5" x14ac:dyDescent="0.35"/>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9" tint="0.79998168889431442"/>
  </sheetPr>
  <dimension ref="B1:D26"/>
  <sheetViews>
    <sheetView showGridLines="0" workbookViewId="0"/>
  </sheetViews>
  <sheetFormatPr defaultRowHeight="14.5" x14ac:dyDescent="0.35"/>
  <cols>
    <col min="1" max="2" width="4.453125" customWidth="1"/>
    <col min="3" max="3" width="71.26953125" bestFit="1" customWidth="1"/>
    <col min="4" max="4" width="18.7265625" customWidth="1"/>
  </cols>
  <sheetData>
    <row r="1" spans="2:4" ht="12.75" customHeight="1" x14ac:dyDescent="0.35"/>
    <row r="2" spans="2:4" x14ac:dyDescent="0.35">
      <c r="B2" s="172" t="s">
        <v>0</v>
      </c>
      <c r="C2" s="108"/>
    </row>
    <row r="3" spans="2:4" x14ac:dyDescent="0.35">
      <c r="B3" s="1"/>
      <c r="C3" s="1"/>
    </row>
    <row r="4" spans="2:4" ht="15.5" x14ac:dyDescent="0.35">
      <c r="B4" s="19" t="s">
        <v>693</v>
      </c>
      <c r="C4" s="2"/>
    </row>
    <row r="5" spans="2:4" x14ac:dyDescent="0.35">
      <c r="B5" s="1"/>
      <c r="C5" s="1"/>
    </row>
    <row r="6" spans="2:4" ht="48" customHeight="1" x14ac:dyDescent="0.35">
      <c r="B6" s="708" t="s">
        <v>694</v>
      </c>
      <c r="C6" s="708"/>
      <c r="D6" s="708"/>
    </row>
    <row r="7" spans="2:4" x14ac:dyDescent="0.35">
      <c r="B7" s="3"/>
      <c r="C7" s="4"/>
    </row>
    <row r="8" spans="2:4" ht="15" thickBot="1" x14ac:dyDescent="0.4">
      <c r="B8" s="30"/>
      <c r="C8" s="645" t="str">
        <f>+Contents!B3</f>
        <v>30.06.2025</v>
      </c>
      <c r="D8" s="645"/>
    </row>
    <row r="9" spans="2:4" x14ac:dyDescent="0.35">
      <c r="C9" s="696" t="s">
        <v>124</v>
      </c>
      <c r="D9" s="701" t="s">
        <v>1118</v>
      </c>
    </row>
    <row r="10" spans="2:4" ht="23.25" customHeight="1" thickBot="1" x14ac:dyDescent="0.4">
      <c r="C10" s="697"/>
      <c r="D10" s="702"/>
    </row>
    <row r="11" spans="2:4" x14ac:dyDescent="0.35">
      <c r="C11" s="260" t="s">
        <v>1102</v>
      </c>
      <c r="D11" s="261"/>
    </row>
    <row r="12" spans="2:4" x14ac:dyDescent="0.35">
      <c r="C12" s="236" t="s">
        <v>1103</v>
      </c>
      <c r="D12" s="216">
        <v>2079.2025688080339</v>
      </c>
    </row>
    <row r="13" spans="2:4" x14ac:dyDescent="0.35">
      <c r="C13" s="259" t="s">
        <v>1104</v>
      </c>
      <c r="D13" s="216">
        <v>224.046623258495</v>
      </c>
    </row>
    <row r="14" spans="2:4" x14ac:dyDescent="0.35">
      <c r="C14" s="259" t="s">
        <v>1105</v>
      </c>
      <c r="D14" s="216">
        <v>80.6724784874893</v>
      </c>
    </row>
    <row r="15" spans="2:4" x14ac:dyDescent="0.35">
      <c r="C15" s="259" t="s">
        <v>1106</v>
      </c>
      <c r="D15" s="216">
        <v>20625.994888629579</v>
      </c>
    </row>
    <row r="16" spans="2:4" x14ac:dyDescent="0.35">
      <c r="C16" s="259" t="s">
        <v>1107</v>
      </c>
      <c r="D16" s="216">
        <v>1961.628163471501</v>
      </c>
    </row>
    <row r="17" spans="3:4" x14ac:dyDescent="0.35">
      <c r="C17" s="259" t="s">
        <v>1108</v>
      </c>
      <c r="D17" s="216">
        <v>0</v>
      </c>
    </row>
    <row r="18" spans="3:4" x14ac:dyDescent="0.35">
      <c r="C18" s="259" t="s">
        <v>1109</v>
      </c>
      <c r="D18" s="216">
        <v>0</v>
      </c>
    </row>
    <row r="19" spans="3:4" x14ac:dyDescent="0.35">
      <c r="C19" s="262" t="s">
        <v>1110</v>
      </c>
      <c r="D19" s="222"/>
    </row>
    <row r="20" spans="3:4" x14ac:dyDescent="0.35">
      <c r="C20" s="259" t="s">
        <v>1111</v>
      </c>
      <c r="D20" s="216">
        <v>1778.4942960000001</v>
      </c>
    </row>
    <row r="21" spans="3:4" x14ac:dyDescent="0.35">
      <c r="C21" s="259" t="s">
        <v>1112</v>
      </c>
      <c r="D21" s="216">
        <v>0</v>
      </c>
    </row>
    <row r="22" spans="3:4" x14ac:dyDescent="0.35">
      <c r="C22" s="259" t="s">
        <v>1113</v>
      </c>
      <c r="D22" s="216">
        <v>0</v>
      </c>
    </row>
    <row r="23" spans="3:4" x14ac:dyDescent="0.35">
      <c r="C23" s="262" t="s">
        <v>1114</v>
      </c>
      <c r="D23" s="222"/>
    </row>
    <row r="24" spans="3:4" x14ac:dyDescent="0.35">
      <c r="C24" s="259" t="s">
        <v>1115</v>
      </c>
      <c r="D24" s="216">
        <v>0</v>
      </c>
    </row>
    <row r="25" spans="3:4" x14ac:dyDescent="0.35">
      <c r="C25" s="259" t="s">
        <v>1116</v>
      </c>
      <c r="D25" s="216">
        <v>0</v>
      </c>
    </row>
    <row r="26" spans="3:4" ht="15" thickBot="1" x14ac:dyDescent="0.4">
      <c r="C26" s="211" t="s">
        <v>1117</v>
      </c>
      <c r="D26" s="223">
        <v>26750.039018655098</v>
      </c>
    </row>
  </sheetData>
  <sheetProtection algorithmName="SHA-512" hashValue="uJztwpufJKANl4E2w0zzGe5ar0R+ROHsSOpsNElrBCpSkeBqPeMbiqs0ci23AxcWugL+plMgy62aPWTgTfviGw==" saltValue="jjnubS8tZKXM9Fd3uBWFOg==" spinCount="100000" sheet="1" objects="1" scenarios="1"/>
  <mergeCells count="4">
    <mergeCell ref="B6:D6"/>
    <mergeCell ref="D9:D10"/>
    <mergeCell ref="C9:C10"/>
    <mergeCell ref="C8:D8"/>
  </mergeCells>
  <hyperlinks>
    <hyperlink ref="B2" location="Tartalom!A1" display="Back to contents page" xr:uid="{00000000-0004-0000-2800-000000000000}"/>
    <hyperlink ref="B2:C2" location="CONTENTS!A1" display="Back to contents page" xr:uid="{00000000-0004-0000-2800-000001000000}"/>
  </hyperlink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64557-5A3F-44D7-AB9D-0271086F89E1}">
  <sheetPr>
    <tabColor rgb="FF92D050"/>
  </sheetPr>
  <dimension ref="S27"/>
  <sheetViews>
    <sheetView showGridLines="0" workbookViewId="0">
      <selection activeCell="C2" sqref="C2"/>
    </sheetView>
  </sheetViews>
  <sheetFormatPr defaultRowHeight="14.5" x14ac:dyDescent="0.35"/>
  <sheetData>
    <row r="27" spans="19:19" x14ac:dyDescent="0.35">
      <c r="S27" s="310"/>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F5E2D-AD63-4304-A420-29F5CF3ED7C3}">
  <sheetPr>
    <tabColor theme="9" tint="0.79998168889431442"/>
  </sheetPr>
  <dimension ref="A2:R82"/>
  <sheetViews>
    <sheetView showGridLines="0" zoomScale="55" zoomScaleNormal="55" workbookViewId="0"/>
  </sheetViews>
  <sheetFormatPr defaultColWidth="8.81640625" defaultRowHeight="12.5" x14ac:dyDescent="0.25"/>
  <cols>
    <col min="1" max="1" width="8.81640625" style="312"/>
    <col min="2" max="2" width="72.54296875" style="312" customWidth="1"/>
    <col min="3" max="3" width="21.54296875" style="312" customWidth="1"/>
    <col min="4" max="4" width="43.81640625" style="312" customWidth="1"/>
    <col min="5" max="12" width="21.54296875" style="312" customWidth="1"/>
    <col min="13" max="13" width="23.54296875" style="312" customWidth="1"/>
    <col min="14" max="17" width="21" style="312" customWidth="1"/>
    <col min="18" max="18" width="17.26953125" style="312" bestFit="1" customWidth="1"/>
    <col min="19" max="16384" width="8.81640625" style="312"/>
  </cols>
  <sheetData>
    <row r="2" spans="1:18" ht="14.5" x14ac:dyDescent="0.25">
      <c r="B2" s="172" t="s">
        <v>0</v>
      </c>
    </row>
    <row r="4" spans="1:18" ht="15.5" x14ac:dyDescent="0.35">
      <c r="B4" s="385" t="s">
        <v>933</v>
      </c>
    </row>
    <row r="5" spans="1:18" ht="15.5" x14ac:dyDescent="0.35">
      <c r="B5" s="385"/>
    </row>
    <row r="6" spans="1:18" ht="13" thickBot="1" x14ac:dyDescent="0.3">
      <c r="B6" s="467" t="str">
        <f>Contents!B3</f>
        <v>30.06.2025</v>
      </c>
    </row>
    <row r="7" spans="1:18" ht="15" customHeight="1" thickBot="1" x14ac:dyDescent="0.3">
      <c r="B7" s="711" t="s">
        <v>703</v>
      </c>
      <c r="C7" s="386" t="s">
        <v>967</v>
      </c>
      <c r="D7" s="386" t="s">
        <v>968</v>
      </c>
      <c r="E7" s="386" t="s">
        <v>969</v>
      </c>
      <c r="F7" s="386" t="s">
        <v>970</v>
      </c>
      <c r="G7" s="386" t="s">
        <v>971</v>
      </c>
      <c r="H7" s="386" t="s">
        <v>972</v>
      </c>
      <c r="I7" s="386" t="s">
        <v>5</v>
      </c>
      <c r="J7" s="386" t="s">
        <v>2</v>
      </c>
      <c r="K7" s="386" t="s">
        <v>4</v>
      </c>
      <c r="L7" s="386" t="s">
        <v>973</v>
      </c>
      <c r="M7" s="386" t="s">
        <v>974</v>
      </c>
      <c r="N7" s="386" t="s">
        <v>975</v>
      </c>
      <c r="O7" s="386" t="s">
        <v>976</v>
      </c>
      <c r="P7" s="386" t="s">
        <v>977</v>
      </c>
      <c r="Q7" s="386" t="s">
        <v>978</v>
      </c>
      <c r="R7" s="386" t="s">
        <v>979</v>
      </c>
    </row>
    <row r="8" spans="1:18" ht="76.5" customHeight="1" x14ac:dyDescent="0.25">
      <c r="B8" s="712"/>
      <c r="C8" s="709" t="s">
        <v>704</v>
      </c>
      <c r="D8" s="709"/>
      <c r="E8" s="709"/>
      <c r="F8" s="709"/>
      <c r="G8" s="709"/>
      <c r="H8" s="709" t="s">
        <v>705</v>
      </c>
      <c r="I8" s="709"/>
      <c r="J8" s="709"/>
      <c r="K8" s="709" t="s">
        <v>706</v>
      </c>
      <c r="L8" s="709"/>
      <c r="M8" s="709" t="s">
        <v>707</v>
      </c>
      <c r="N8" s="709" t="s">
        <v>708</v>
      </c>
      <c r="O8" s="709" t="s">
        <v>709</v>
      </c>
      <c r="P8" s="709" t="s">
        <v>710</v>
      </c>
      <c r="Q8" s="709" t="s">
        <v>711</v>
      </c>
      <c r="R8" s="709" t="s">
        <v>712</v>
      </c>
    </row>
    <row r="9" spans="1:18" ht="67" customHeight="1" thickBot="1" x14ac:dyDescent="0.3">
      <c r="B9" s="355"/>
      <c r="C9" s="355"/>
      <c r="D9" s="355" t="s">
        <v>980</v>
      </c>
      <c r="E9" s="355" t="s">
        <v>713</v>
      </c>
      <c r="F9" s="355" t="s">
        <v>714</v>
      </c>
      <c r="G9" s="355" t="s">
        <v>715</v>
      </c>
      <c r="H9" s="355"/>
      <c r="I9" s="355" t="s">
        <v>716</v>
      </c>
      <c r="J9" s="355" t="s">
        <v>715</v>
      </c>
      <c r="K9" s="355"/>
      <c r="L9" s="355" t="s">
        <v>717</v>
      </c>
      <c r="M9" s="710"/>
      <c r="N9" s="710"/>
      <c r="O9" s="710"/>
      <c r="P9" s="710"/>
      <c r="Q9" s="710"/>
      <c r="R9" s="710"/>
    </row>
    <row r="10" spans="1:18" s="388" customFormat="1" ht="13" x14ac:dyDescent="0.25">
      <c r="A10" s="312"/>
      <c r="B10" s="387" t="s">
        <v>718</v>
      </c>
      <c r="C10" s="309">
        <v>21605.982758096801</v>
      </c>
      <c r="D10" s="379" t="s">
        <v>1121</v>
      </c>
      <c r="E10" s="309">
        <v>80.451719677405876</v>
      </c>
      <c r="F10" s="309">
        <v>3862.5377376689962</v>
      </c>
      <c r="G10" s="309">
        <v>820.95976528450524</v>
      </c>
      <c r="H10" s="309">
        <v>-849.01421348172914</v>
      </c>
      <c r="I10" s="309">
        <v>-303.25044024559844</v>
      </c>
      <c r="J10" s="309">
        <v>-411.60660857952053</v>
      </c>
      <c r="K10" s="378">
        <v>17662282.753911618</v>
      </c>
      <c r="L10" s="378">
        <v>11699999.716258924</v>
      </c>
      <c r="M10" s="519">
        <v>0</v>
      </c>
      <c r="N10" s="309">
        <v>14586.939997824771</v>
      </c>
      <c r="O10" s="309">
        <v>4412.4560230492634</v>
      </c>
      <c r="P10" s="309">
        <v>1292.3965621178152</v>
      </c>
      <c r="Q10" s="309">
        <v>1314.1901751040407</v>
      </c>
      <c r="R10" s="309">
        <v>5.0955287465305297</v>
      </c>
    </row>
    <row r="11" spans="1:18" s="388" customFormat="1" ht="13" x14ac:dyDescent="0.25">
      <c r="A11" s="312"/>
      <c r="B11" s="389"/>
      <c r="C11" s="380"/>
      <c r="D11" s="381"/>
      <c r="E11" s="380"/>
      <c r="F11" s="380"/>
      <c r="G11" s="380"/>
      <c r="H11" s="380"/>
      <c r="I11" s="380"/>
      <c r="J11" s="380"/>
      <c r="K11" s="380"/>
      <c r="L11" s="380"/>
      <c r="M11" s="520"/>
      <c r="N11" s="380"/>
      <c r="O11" s="380"/>
      <c r="P11" s="380"/>
      <c r="Q11" s="380"/>
      <c r="R11" s="380"/>
    </row>
    <row r="12" spans="1:18" s="388" customFormat="1" x14ac:dyDescent="0.25">
      <c r="A12" s="312"/>
      <c r="B12" s="390" t="s">
        <v>719</v>
      </c>
      <c r="C12" s="309">
        <v>1401.8755616500885</v>
      </c>
      <c r="D12" s="309"/>
      <c r="E12" s="309">
        <v>0</v>
      </c>
      <c r="F12" s="309">
        <v>241.46329908897741</v>
      </c>
      <c r="G12" s="309">
        <v>97.798024487364913</v>
      </c>
      <c r="H12" s="309">
        <v>-69.192329159704656</v>
      </c>
      <c r="I12" s="309">
        <v>-17.617089308609035</v>
      </c>
      <c r="J12" s="309">
        <v>-41.376435077833975</v>
      </c>
      <c r="K12" s="309">
        <v>1362160.5380042726</v>
      </c>
      <c r="L12" s="309">
        <v>502458.68056655052</v>
      </c>
      <c r="M12" s="521">
        <v>0</v>
      </c>
      <c r="N12" s="309">
        <v>1002.9001000893935</v>
      </c>
      <c r="O12" s="309">
        <v>229.975513082161</v>
      </c>
      <c r="P12" s="309">
        <v>115.47022929646101</v>
      </c>
      <c r="Q12" s="309">
        <v>53.529719182088996</v>
      </c>
      <c r="R12" s="309">
        <v>4.6394196587968954</v>
      </c>
    </row>
    <row r="13" spans="1:18" s="388" customFormat="1" x14ac:dyDescent="0.25">
      <c r="A13" s="312"/>
      <c r="B13" s="390"/>
      <c r="C13" s="309"/>
      <c r="D13" s="309"/>
      <c r="E13" s="309"/>
      <c r="F13" s="309"/>
      <c r="G13" s="309"/>
      <c r="H13" s="309"/>
      <c r="I13" s="309"/>
      <c r="J13" s="309"/>
      <c r="K13" s="309"/>
      <c r="L13" s="309"/>
      <c r="M13" s="521"/>
      <c r="N13" s="309"/>
      <c r="O13" s="309"/>
      <c r="P13" s="309"/>
      <c r="Q13" s="309"/>
      <c r="R13" s="309"/>
    </row>
    <row r="14" spans="1:18" s="388" customFormat="1" x14ac:dyDescent="0.25">
      <c r="A14" s="312"/>
      <c r="B14" s="390" t="s">
        <v>720</v>
      </c>
      <c r="C14" s="309">
        <v>254.68245411223597</v>
      </c>
      <c r="D14" s="309"/>
      <c r="E14" s="309">
        <v>6.1536353105726747</v>
      </c>
      <c r="F14" s="309">
        <v>113.38004352446401</v>
      </c>
      <c r="G14" s="309">
        <v>2.7975687426800007</v>
      </c>
      <c r="H14" s="309">
        <v>-40.444898187539984</v>
      </c>
      <c r="I14" s="309">
        <v>-37.340034971511997</v>
      </c>
      <c r="J14" s="309">
        <v>-0.95108813908500045</v>
      </c>
      <c r="K14" s="309">
        <v>418081.99471529713</v>
      </c>
      <c r="L14" s="309">
        <v>132951.03514052017</v>
      </c>
      <c r="M14" s="521">
        <v>0</v>
      </c>
      <c r="N14" s="309">
        <v>245.73689593707803</v>
      </c>
      <c r="O14" s="309">
        <v>7.01157087167</v>
      </c>
      <c r="P14" s="309">
        <v>0</v>
      </c>
      <c r="Q14" s="309">
        <v>1.9339873034879997</v>
      </c>
      <c r="R14" s="309">
        <v>5.1172035187885339</v>
      </c>
    </row>
    <row r="15" spans="1:18" s="388" customFormat="1" x14ac:dyDescent="0.25">
      <c r="A15" s="312"/>
      <c r="B15" s="391" t="s">
        <v>721</v>
      </c>
      <c r="C15" s="309">
        <v>28.868026104952001</v>
      </c>
      <c r="D15" s="309"/>
      <c r="E15" s="309">
        <v>6.1536128218016755</v>
      </c>
      <c r="F15" s="309">
        <v>0</v>
      </c>
      <c r="G15" s="309">
        <v>9.2556740572000001E-2</v>
      </c>
      <c r="H15" s="309">
        <v>-0.27509609541299995</v>
      </c>
      <c r="I15" s="309">
        <v>0</v>
      </c>
      <c r="J15" s="309">
        <v>-3.5989605872000001E-2</v>
      </c>
      <c r="K15" s="309">
        <v>38064.356488251775</v>
      </c>
      <c r="L15" s="309">
        <v>7882.3967478782379</v>
      </c>
      <c r="M15" s="521">
        <v>0</v>
      </c>
      <c r="N15" s="309">
        <v>25.526852912042997</v>
      </c>
      <c r="O15" s="309">
        <v>3.34053596</v>
      </c>
      <c r="P15" s="309">
        <v>0</v>
      </c>
      <c r="Q15" s="309">
        <v>6.3723290900000011E-4</v>
      </c>
      <c r="R15" s="309">
        <v>0.73290664289019336</v>
      </c>
    </row>
    <row r="16" spans="1:18" s="388" customFormat="1" x14ac:dyDescent="0.25">
      <c r="A16" s="312"/>
      <c r="B16" s="391" t="s">
        <v>722</v>
      </c>
      <c r="C16" s="309">
        <v>178.72364682212205</v>
      </c>
      <c r="D16" s="309"/>
      <c r="E16" s="309">
        <v>0</v>
      </c>
      <c r="F16" s="309">
        <v>109.21830412250401</v>
      </c>
      <c r="G16" s="309">
        <v>6.1242940379999996E-3</v>
      </c>
      <c r="H16" s="309">
        <v>-38.805335845055993</v>
      </c>
      <c r="I16" s="309">
        <v>-37.134223422504</v>
      </c>
      <c r="J16" s="309">
        <v>-5.6082940379999996E-3</v>
      </c>
      <c r="K16" s="309">
        <v>316345.8118923275</v>
      </c>
      <c r="L16" s="309">
        <v>104647.30187968451</v>
      </c>
      <c r="M16" s="521">
        <v>0</v>
      </c>
      <c r="N16" s="309">
        <v>178.62532045963502</v>
      </c>
      <c r="O16" s="309">
        <v>8.0674564759999998E-2</v>
      </c>
      <c r="P16" s="309">
        <v>0</v>
      </c>
      <c r="Q16" s="309">
        <v>1.7651797726999999E-2</v>
      </c>
      <c r="R16" s="309">
        <v>6.2570250741939759</v>
      </c>
    </row>
    <row r="17" spans="1:18" s="388" customFormat="1" x14ac:dyDescent="0.25">
      <c r="A17" s="312"/>
      <c r="B17" s="391" t="s">
        <v>723</v>
      </c>
      <c r="C17" s="309">
        <v>7.8649043279099997</v>
      </c>
      <c r="D17" s="309"/>
      <c r="E17" s="309">
        <v>0</v>
      </c>
      <c r="F17" s="309">
        <v>1.4924899599999999</v>
      </c>
      <c r="G17" s="309">
        <v>3.6556418499999994E-4</v>
      </c>
      <c r="H17" s="309">
        <v>-0.12555214556899999</v>
      </c>
      <c r="I17" s="309">
        <v>-5.9767440000000026E-2</v>
      </c>
      <c r="J17" s="309">
        <v>-3.6556418499999994E-4</v>
      </c>
      <c r="K17" s="309">
        <v>13159.709757619394</v>
      </c>
      <c r="L17" s="309">
        <v>4058.5998970621877</v>
      </c>
      <c r="M17" s="521">
        <v>0</v>
      </c>
      <c r="N17" s="309">
        <v>6.6854064314539992</v>
      </c>
      <c r="O17" s="309">
        <v>1.1786049999999999</v>
      </c>
      <c r="P17" s="309">
        <v>0</v>
      </c>
      <c r="Q17" s="309">
        <v>8.9289645600000003E-4</v>
      </c>
      <c r="R17" s="309">
        <v>2.1174942167149116</v>
      </c>
    </row>
    <row r="18" spans="1:18" s="388" customFormat="1" x14ac:dyDescent="0.25">
      <c r="A18" s="312"/>
      <c r="B18" s="391" t="s">
        <v>724</v>
      </c>
      <c r="C18" s="309">
        <v>37.706807628309072</v>
      </c>
      <c r="D18" s="309"/>
      <c r="E18" s="309">
        <v>0</v>
      </c>
      <c r="F18" s="309">
        <v>2.6388910312789999</v>
      </c>
      <c r="G18" s="309">
        <v>2.6966038966659993</v>
      </c>
      <c r="H18" s="309">
        <v>-1.2212700062740001</v>
      </c>
      <c r="I18" s="309">
        <v>-0.14560128832700003</v>
      </c>
      <c r="J18" s="309">
        <v>-0.90765562160100055</v>
      </c>
      <c r="K18" s="309">
        <v>46240.214946436994</v>
      </c>
      <c r="L18" s="309">
        <v>15293.632334524696</v>
      </c>
      <c r="M18" s="521">
        <v>0</v>
      </c>
      <c r="N18" s="309">
        <v>33.847845786659008</v>
      </c>
      <c r="O18" s="309">
        <v>2.3816158969100001</v>
      </c>
      <c r="P18" s="309">
        <v>0</v>
      </c>
      <c r="Q18" s="309">
        <v>1.4773459447399995</v>
      </c>
      <c r="R18" s="309">
        <v>3.612324692067153</v>
      </c>
    </row>
    <row r="19" spans="1:18" s="388" customFormat="1" x14ac:dyDescent="0.25">
      <c r="A19" s="312"/>
      <c r="B19" s="391" t="s">
        <v>725</v>
      </c>
      <c r="C19" s="309">
        <v>1.5190692289429997</v>
      </c>
      <c r="D19" s="309"/>
      <c r="E19" s="309">
        <v>2.2488770999248686E-5</v>
      </c>
      <c r="F19" s="309">
        <v>3.0358410681000002E-2</v>
      </c>
      <c r="G19" s="309">
        <v>1.9182472190000001E-3</v>
      </c>
      <c r="H19" s="309">
        <v>-1.764409522800001E-2</v>
      </c>
      <c r="I19" s="309">
        <v>-4.4282068100000006E-4</v>
      </c>
      <c r="J19" s="309">
        <v>-1.4690533890000001E-3</v>
      </c>
      <c r="K19" s="309">
        <v>4271.901630661444</v>
      </c>
      <c r="L19" s="309">
        <v>1069.1042813705214</v>
      </c>
      <c r="M19" s="521">
        <v>0</v>
      </c>
      <c r="N19" s="309">
        <v>1.051470347287</v>
      </c>
      <c r="O19" s="309">
        <v>3.0139450000000002E-2</v>
      </c>
      <c r="P19" s="309">
        <v>0</v>
      </c>
      <c r="Q19" s="309">
        <v>0.43745943165599999</v>
      </c>
      <c r="R19" s="309">
        <v>7.2168673072760363</v>
      </c>
    </row>
    <row r="20" spans="1:18" s="388" customFormat="1" x14ac:dyDescent="0.25">
      <c r="A20" s="312"/>
      <c r="B20" s="391"/>
      <c r="C20" s="309"/>
      <c r="D20" s="309"/>
      <c r="E20" s="309"/>
      <c r="F20" s="309"/>
      <c r="G20" s="309"/>
      <c r="H20" s="309"/>
      <c r="I20" s="309"/>
      <c r="J20" s="309"/>
      <c r="K20" s="309"/>
      <c r="L20" s="309"/>
      <c r="M20" s="521"/>
      <c r="N20" s="309"/>
      <c r="O20" s="309"/>
      <c r="P20" s="309"/>
      <c r="Q20" s="309"/>
      <c r="R20" s="309"/>
    </row>
    <row r="21" spans="1:18" s="388" customFormat="1" x14ac:dyDescent="0.25">
      <c r="A21" s="312"/>
      <c r="B21" s="390" t="s">
        <v>726</v>
      </c>
      <c r="C21" s="309">
        <v>5091.9858503054484</v>
      </c>
      <c r="D21" s="309"/>
      <c r="E21" s="309">
        <v>12.448245950676498</v>
      </c>
      <c r="F21" s="309">
        <v>999.24602503796791</v>
      </c>
      <c r="G21" s="309">
        <v>344.59578978957586</v>
      </c>
      <c r="H21" s="309">
        <v>-276.74847666900121</v>
      </c>
      <c r="I21" s="309">
        <v>-74.828346963813928</v>
      </c>
      <c r="J21" s="309">
        <v>-168.34196583163074</v>
      </c>
      <c r="K21" s="309">
        <v>4794521.2292377511</v>
      </c>
      <c r="L21" s="309">
        <v>3553308.0699566589</v>
      </c>
      <c r="M21" s="521">
        <v>0</v>
      </c>
      <c r="N21" s="309">
        <v>3869.944914281717</v>
      </c>
      <c r="O21" s="309">
        <v>964.15131755865582</v>
      </c>
      <c r="P21" s="309">
        <v>13.357713853613999</v>
      </c>
      <c r="Q21" s="309">
        <v>244.53190461138678</v>
      </c>
      <c r="R21" s="309">
        <v>3.8861913863450162</v>
      </c>
    </row>
    <row r="22" spans="1:18" s="388" customFormat="1" x14ac:dyDescent="0.25">
      <c r="A22" s="312"/>
      <c r="B22" s="391" t="s">
        <v>727</v>
      </c>
      <c r="C22" s="309">
        <v>1168.5225262238421</v>
      </c>
      <c r="D22" s="309"/>
      <c r="E22" s="309">
        <v>6.2673317530678689</v>
      </c>
      <c r="F22" s="309">
        <v>117.04762324521995</v>
      </c>
      <c r="G22" s="309">
        <v>31.605598996957031</v>
      </c>
      <c r="H22" s="309">
        <v>-35.801515914047272</v>
      </c>
      <c r="I22" s="309">
        <v>-9.0917905523860068</v>
      </c>
      <c r="J22" s="309">
        <v>-18.638300364243982</v>
      </c>
      <c r="K22" s="309">
        <v>1207658.6637504674</v>
      </c>
      <c r="L22" s="309">
        <v>987426.04290079547</v>
      </c>
      <c r="M22" s="521">
        <v>0</v>
      </c>
      <c r="N22" s="309">
        <v>860.59180566732812</v>
      </c>
      <c r="O22" s="309">
        <v>260.19320560913798</v>
      </c>
      <c r="P22" s="309">
        <v>2.8509288053019999</v>
      </c>
      <c r="Q22" s="309">
        <v>44.886586142077995</v>
      </c>
      <c r="R22" s="309">
        <v>4.1244397458442874</v>
      </c>
    </row>
    <row r="23" spans="1:18" s="388" customFormat="1" x14ac:dyDescent="0.25">
      <c r="A23" s="312"/>
      <c r="B23" s="391" t="s">
        <v>728</v>
      </c>
      <c r="C23" s="309">
        <v>114.42394319101173</v>
      </c>
      <c r="D23" s="309"/>
      <c r="E23" s="309">
        <v>0</v>
      </c>
      <c r="F23" s="309">
        <v>10.772430005523013</v>
      </c>
      <c r="G23" s="309">
        <v>22.600388597404013</v>
      </c>
      <c r="H23" s="309">
        <v>-6.7097453738950028</v>
      </c>
      <c r="I23" s="309">
        <v>-0.44363926061000053</v>
      </c>
      <c r="J23" s="309">
        <v>-5.5344745190599998</v>
      </c>
      <c r="K23" s="309">
        <v>86059.0449121571</v>
      </c>
      <c r="L23" s="309">
        <v>67317.404125869143</v>
      </c>
      <c r="M23" s="521">
        <v>0</v>
      </c>
      <c r="N23" s="309">
        <v>68.574582714437</v>
      </c>
      <c r="O23" s="309">
        <v>41.086541458464993</v>
      </c>
      <c r="P23" s="309">
        <v>9.8776641622999997E-2</v>
      </c>
      <c r="Q23" s="309">
        <v>4.664042376487</v>
      </c>
      <c r="R23" s="309">
        <v>4.5876544339998544</v>
      </c>
    </row>
    <row r="24" spans="1:18" s="388" customFormat="1" x14ac:dyDescent="0.25">
      <c r="A24" s="312"/>
      <c r="B24" s="391" t="s">
        <v>729</v>
      </c>
      <c r="C24" s="309">
        <v>20.210557341001007</v>
      </c>
      <c r="D24" s="309"/>
      <c r="E24" s="309">
        <v>0</v>
      </c>
      <c r="F24" s="309">
        <v>0.47290026585</v>
      </c>
      <c r="G24" s="309">
        <v>1.7467916122999999E-2</v>
      </c>
      <c r="H24" s="309">
        <v>-0.16842391442900015</v>
      </c>
      <c r="I24" s="309">
        <v>-4.0757001736999997E-2</v>
      </c>
      <c r="J24" s="309">
        <v>-1.7467943174000002E-2</v>
      </c>
      <c r="K24" s="309">
        <v>18584.912679735993</v>
      </c>
      <c r="L24" s="309">
        <v>15374.384139691578</v>
      </c>
      <c r="M24" s="521">
        <v>0</v>
      </c>
      <c r="N24" s="309">
        <v>11.884063808743001</v>
      </c>
      <c r="O24" s="309">
        <v>8.2397976063440002</v>
      </c>
      <c r="P24" s="309">
        <v>0</v>
      </c>
      <c r="Q24" s="309">
        <v>8.6695925914000008E-2</v>
      </c>
      <c r="R24" s="309">
        <v>5.0122340681824893</v>
      </c>
    </row>
    <row r="25" spans="1:18" s="388" customFormat="1" x14ac:dyDescent="0.25">
      <c r="A25" s="312"/>
      <c r="B25" s="391" t="s">
        <v>730</v>
      </c>
      <c r="C25" s="309">
        <v>197.23041844770765</v>
      </c>
      <c r="D25" s="309"/>
      <c r="E25" s="309">
        <v>0</v>
      </c>
      <c r="F25" s="309">
        <v>53.570061363688026</v>
      </c>
      <c r="G25" s="309">
        <v>87.852045993947968</v>
      </c>
      <c r="H25" s="309">
        <v>-55.916287882692906</v>
      </c>
      <c r="I25" s="309">
        <v>-12.91529111870099</v>
      </c>
      <c r="J25" s="309">
        <v>-42.405376386251973</v>
      </c>
      <c r="K25" s="309">
        <v>178490.76782750219</v>
      </c>
      <c r="L25" s="309">
        <v>143893.89415628274</v>
      </c>
      <c r="M25" s="521">
        <v>0</v>
      </c>
      <c r="N25" s="309">
        <v>133.14507202661801</v>
      </c>
      <c r="O25" s="309">
        <v>60.334143983074</v>
      </c>
      <c r="P25" s="309">
        <v>0</v>
      </c>
      <c r="Q25" s="309">
        <v>3.7512024380160005</v>
      </c>
      <c r="R25" s="309">
        <v>3.2682273490099658</v>
      </c>
    </row>
    <row r="26" spans="1:18" s="388" customFormat="1" x14ac:dyDescent="0.25">
      <c r="A26" s="312"/>
      <c r="B26" s="391" t="s">
        <v>731</v>
      </c>
      <c r="C26" s="309">
        <v>43.590685572073987</v>
      </c>
      <c r="D26" s="309"/>
      <c r="E26" s="309">
        <v>0</v>
      </c>
      <c r="F26" s="309">
        <v>9.7267708323219964</v>
      </c>
      <c r="G26" s="309">
        <v>3.4099543607900022</v>
      </c>
      <c r="H26" s="309">
        <v>-2.4748837206279863</v>
      </c>
      <c r="I26" s="309">
        <v>-0.74626031335299969</v>
      </c>
      <c r="J26" s="309">
        <v>-1.4430606130649997</v>
      </c>
      <c r="K26" s="309">
        <v>34494.813273827698</v>
      </c>
      <c r="L26" s="309">
        <v>28651.935697735611</v>
      </c>
      <c r="M26" s="521">
        <v>0</v>
      </c>
      <c r="N26" s="309">
        <v>37.713281979848951</v>
      </c>
      <c r="O26" s="309">
        <v>3.9379769032369998</v>
      </c>
      <c r="P26" s="309">
        <v>0</v>
      </c>
      <c r="Q26" s="309">
        <v>1.9394266889880001</v>
      </c>
      <c r="R26" s="309">
        <v>3.2671662720258912</v>
      </c>
    </row>
    <row r="27" spans="1:18" s="388" customFormat="1" x14ac:dyDescent="0.25">
      <c r="A27" s="312"/>
      <c r="B27" s="391" t="s">
        <v>732</v>
      </c>
      <c r="C27" s="309">
        <v>10.150165547699993</v>
      </c>
      <c r="D27" s="309"/>
      <c r="E27" s="309">
        <v>0</v>
      </c>
      <c r="F27" s="309">
        <v>1.6158934372830001</v>
      </c>
      <c r="G27" s="309">
        <v>2.4831902435250028</v>
      </c>
      <c r="H27" s="309">
        <v>-2.3443929366709964</v>
      </c>
      <c r="I27" s="309">
        <v>-8.9928124664000034E-2</v>
      </c>
      <c r="J27" s="309">
        <v>-2.1981991383000015</v>
      </c>
      <c r="K27" s="309">
        <v>8531.6389705167203</v>
      </c>
      <c r="L27" s="309">
        <v>7018.6543408960815</v>
      </c>
      <c r="M27" s="521">
        <v>0</v>
      </c>
      <c r="N27" s="309">
        <v>8.1099659171260026</v>
      </c>
      <c r="O27" s="309">
        <v>1.3397217201610001</v>
      </c>
      <c r="P27" s="309">
        <v>0</v>
      </c>
      <c r="Q27" s="309">
        <v>0.700477910413</v>
      </c>
      <c r="R27" s="309">
        <v>3.58905064592585</v>
      </c>
    </row>
    <row r="28" spans="1:18" s="388" customFormat="1" ht="20" x14ac:dyDescent="0.25">
      <c r="A28" s="312"/>
      <c r="B28" s="391" t="s">
        <v>733</v>
      </c>
      <c r="C28" s="309">
        <v>142.54257530071118</v>
      </c>
      <c r="D28" s="309"/>
      <c r="E28" s="309">
        <v>0</v>
      </c>
      <c r="F28" s="309">
        <v>26.860911262161022</v>
      </c>
      <c r="G28" s="309">
        <v>10.113765483581998</v>
      </c>
      <c r="H28" s="309">
        <v>-9.1890785284759655</v>
      </c>
      <c r="I28" s="309">
        <v>-1.291316555811</v>
      </c>
      <c r="J28" s="309">
        <v>-7.1675401414399937</v>
      </c>
      <c r="K28" s="309">
        <v>81811.65121883637</v>
      </c>
      <c r="L28" s="309">
        <v>60415.188129083726</v>
      </c>
      <c r="M28" s="521">
        <v>0</v>
      </c>
      <c r="N28" s="309">
        <v>81.851396767207959</v>
      </c>
      <c r="O28" s="309">
        <v>46.135588698971993</v>
      </c>
      <c r="P28" s="309">
        <v>0.135794948661</v>
      </c>
      <c r="Q28" s="309">
        <v>14.419794885869999</v>
      </c>
      <c r="R28" s="309">
        <v>5.9483601078840636</v>
      </c>
    </row>
    <row r="29" spans="1:18" s="388" customFormat="1" x14ac:dyDescent="0.25">
      <c r="A29" s="312"/>
      <c r="B29" s="391" t="s">
        <v>734</v>
      </c>
      <c r="C29" s="309">
        <v>71.8006138885479</v>
      </c>
      <c r="D29" s="309"/>
      <c r="E29" s="309">
        <v>0</v>
      </c>
      <c r="F29" s="309">
        <v>6.4613999432739968</v>
      </c>
      <c r="G29" s="309">
        <v>0.45516133596600017</v>
      </c>
      <c r="H29" s="309">
        <v>-0.93083685686899997</v>
      </c>
      <c r="I29" s="309">
        <v>-0.24563864301399985</v>
      </c>
      <c r="J29" s="309">
        <v>-0.22646283901999995</v>
      </c>
      <c r="K29" s="309">
        <v>48050.305330150746</v>
      </c>
      <c r="L29" s="309">
        <v>36860.36439079039</v>
      </c>
      <c r="M29" s="521">
        <v>0</v>
      </c>
      <c r="N29" s="309">
        <v>58.729275147054011</v>
      </c>
      <c r="O29" s="309">
        <v>10.136007503689999</v>
      </c>
      <c r="P29" s="309">
        <v>0</v>
      </c>
      <c r="Q29" s="309">
        <v>2.9353312378040002</v>
      </c>
      <c r="R29" s="309">
        <v>4.3620809578568425</v>
      </c>
    </row>
    <row r="30" spans="1:18" s="388" customFormat="1" x14ac:dyDescent="0.25">
      <c r="A30" s="312"/>
      <c r="B30" s="391" t="s">
        <v>735</v>
      </c>
      <c r="C30" s="309">
        <v>63.769034044224846</v>
      </c>
      <c r="D30" s="309"/>
      <c r="E30" s="309">
        <v>0</v>
      </c>
      <c r="F30" s="309">
        <v>6.7096992018509996</v>
      </c>
      <c r="G30" s="309">
        <v>1.2087993115840008</v>
      </c>
      <c r="H30" s="309">
        <v>-1.3544527471739962</v>
      </c>
      <c r="I30" s="309">
        <v>-0.1936454314399999</v>
      </c>
      <c r="J30" s="309">
        <v>-0.75947347639299967</v>
      </c>
      <c r="K30" s="309">
        <v>34357.48729486033</v>
      </c>
      <c r="L30" s="309">
        <v>30018.236280802288</v>
      </c>
      <c r="M30" s="521">
        <v>0</v>
      </c>
      <c r="N30" s="309">
        <v>38.646831374668011</v>
      </c>
      <c r="O30" s="309">
        <v>18.471033482993004</v>
      </c>
      <c r="P30" s="309">
        <v>0.67091093999999996</v>
      </c>
      <c r="Q30" s="309">
        <v>5.9802582465640004</v>
      </c>
      <c r="R30" s="309">
        <v>5.5465415535164011</v>
      </c>
    </row>
    <row r="31" spans="1:18" s="388" customFormat="1" x14ac:dyDescent="0.25">
      <c r="A31" s="312"/>
      <c r="B31" s="391" t="s">
        <v>736</v>
      </c>
      <c r="C31" s="309">
        <v>172.51881441444311</v>
      </c>
      <c r="D31" s="309"/>
      <c r="E31" s="309">
        <v>5.7452929645999476E-2</v>
      </c>
      <c r="F31" s="309">
        <v>2.8766161299219997</v>
      </c>
      <c r="G31" s="309">
        <v>2.8048844424070003</v>
      </c>
      <c r="H31" s="309">
        <v>-1.5072128916830005</v>
      </c>
      <c r="I31" s="309">
        <v>-0.18203173844399997</v>
      </c>
      <c r="J31" s="309">
        <v>-0.60221672838999996</v>
      </c>
      <c r="K31" s="309">
        <v>219167.68694137604</v>
      </c>
      <c r="L31" s="309">
        <v>125419.32756009491</v>
      </c>
      <c r="M31" s="521">
        <v>0</v>
      </c>
      <c r="N31" s="309">
        <v>145.49851733941207</v>
      </c>
      <c r="O31" s="309">
        <v>10.115038760331</v>
      </c>
      <c r="P31" s="309">
        <v>0</v>
      </c>
      <c r="Q31" s="309">
        <v>16.905258314699999</v>
      </c>
      <c r="R31" s="309">
        <v>3.2955652990690454</v>
      </c>
    </row>
    <row r="32" spans="1:18" s="388" customFormat="1" x14ac:dyDescent="0.25">
      <c r="A32" s="312"/>
      <c r="B32" s="391" t="s">
        <v>737</v>
      </c>
      <c r="C32" s="309">
        <v>537.21124158726207</v>
      </c>
      <c r="D32" s="309"/>
      <c r="E32" s="309">
        <v>1.5686497036063114E-4</v>
      </c>
      <c r="F32" s="309">
        <v>241.44995532694406</v>
      </c>
      <c r="G32" s="309">
        <v>29.655024627947995</v>
      </c>
      <c r="H32" s="309">
        <v>-41.633805736623948</v>
      </c>
      <c r="I32" s="309">
        <v>-12.875663862319996</v>
      </c>
      <c r="J32" s="309">
        <v>-23.138923697724998</v>
      </c>
      <c r="K32" s="309">
        <v>486691.13566135545</v>
      </c>
      <c r="L32" s="309">
        <v>276584.81918606424</v>
      </c>
      <c r="M32" s="521">
        <v>0</v>
      </c>
      <c r="N32" s="309">
        <v>382.049864257168</v>
      </c>
      <c r="O32" s="309">
        <v>111.64688312167699</v>
      </c>
      <c r="P32" s="309">
        <v>3.6539829702000003E-2</v>
      </c>
      <c r="Q32" s="309">
        <v>43.477954378714998</v>
      </c>
      <c r="R32" s="309">
        <v>5.2145804428085025</v>
      </c>
    </row>
    <row r="33" spans="1:18" s="388" customFormat="1" x14ac:dyDescent="0.25">
      <c r="A33" s="312"/>
      <c r="B33" s="391" t="s">
        <v>738</v>
      </c>
      <c r="C33" s="309">
        <v>165.56885839432007</v>
      </c>
      <c r="D33" s="309"/>
      <c r="E33" s="309">
        <v>0</v>
      </c>
      <c r="F33" s="309">
        <v>3.1926117502690001</v>
      </c>
      <c r="G33" s="309">
        <v>1.0626508562400001</v>
      </c>
      <c r="H33" s="309">
        <v>-1.838996255264</v>
      </c>
      <c r="I33" s="309">
        <v>-0.17046036570999998</v>
      </c>
      <c r="J33" s="309">
        <v>-0.31131208176500003</v>
      </c>
      <c r="K33" s="309">
        <v>106358.57639914948</v>
      </c>
      <c r="L33" s="309">
        <v>77718.195518801309</v>
      </c>
      <c r="M33" s="521">
        <v>0</v>
      </c>
      <c r="N33" s="309">
        <v>81.110192334606936</v>
      </c>
      <c r="O33" s="309">
        <v>84.44057634098499</v>
      </c>
      <c r="P33" s="309">
        <v>0</v>
      </c>
      <c r="Q33" s="309">
        <v>1.8089718727999995E-2</v>
      </c>
      <c r="R33" s="309">
        <v>4.3055109099080022</v>
      </c>
    </row>
    <row r="34" spans="1:18" s="388" customFormat="1" x14ac:dyDescent="0.25">
      <c r="A34" s="312"/>
      <c r="B34" s="391" t="s">
        <v>739</v>
      </c>
      <c r="C34" s="309">
        <v>282.98063969162547</v>
      </c>
      <c r="D34" s="309"/>
      <c r="E34" s="309">
        <v>0</v>
      </c>
      <c r="F34" s="309">
        <v>66.960261198416006</v>
      </c>
      <c r="G34" s="309">
        <v>16.670865877319986</v>
      </c>
      <c r="H34" s="309">
        <v>-9.6175825245389515</v>
      </c>
      <c r="I34" s="309">
        <v>-4.0350427512000016</v>
      </c>
      <c r="J34" s="309">
        <v>-4.2870537585370005</v>
      </c>
      <c r="K34" s="309">
        <v>266923.61547958286</v>
      </c>
      <c r="L34" s="309">
        <v>180498.85600138622</v>
      </c>
      <c r="M34" s="521">
        <v>0</v>
      </c>
      <c r="N34" s="309">
        <v>224.90816523214906</v>
      </c>
      <c r="O34" s="309">
        <v>40.509500281960996</v>
      </c>
      <c r="P34" s="309">
        <v>0.79630272999999996</v>
      </c>
      <c r="Q34" s="309">
        <v>16.766671447513996</v>
      </c>
      <c r="R34" s="309">
        <v>3.4662853130410216</v>
      </c>
    </row>
    <row r="35" spans="1:18" s="388" customFormat="1" x14ac:dyDescent="0.25">
      <c r="A35" s="312"/>
      <c r="B35" s="391" t="s">
        <v>740</v>
      </c>
      <c r="C35" s="309">
        <v>206.12794646647103</v>
      </c>
      <c r="D35" s="309"/>
      <c r="E35" s="309">
        <v>0</v>
      </c>
      <c r="F35" s="309">
        <v>31.852893675655011</v>
      </c>
      <c r="G35" s="309">
        <v>54.213067876251991</v>
      </c>
      <c r="H35" s="309">
        <v>-31.952457543543954</v>
      </c>
      <c r="I35" s="309">
        <v>-1.6456371829560006</v>
      </c>
      <c r="J35" s="309">
        <v>-29.367405241917037</v>
      </c>
      <c r="K35" s="309">
        <v>177992.84720720752</v>
      </c>
      <c r="L35" s="309">
        <v>117807.81258391896</v>
      </c>
      <c r="M35" s="521">
        <v>0</v>
      </c>
      <c r="N35" s="309">
        <v>175.48231497149396</v>
      </c>
      <c r="O35" s="309">
        <v>23.539970274569004</v>
      </c>
      <c r="P35" s="309">
        <v>0</v>
      </c>
      <c r="Q35" s="309">
        <v>7.1056612204079999</v>
      </c>
      <c r="R35" s="309">
        <v>3.0955359486150189</v>
      </c>
    </row>
    <row r="36" spans="1:18" s="388" customFormat="1" x14ac:dyDescent="0.25">
      <c r="A36" s="312"/>
      <c r="B36" s="391" t="s">
        <v>741</v>
      </c>
      <c r="C36" s="309">
        <v>502.13907638198538</v>
      </c>
      <c r="D36" s="309"/>
      <c r="E36" s="309">
        <v>0</v>
      </c>
      <c r="F36" s="309">
        <v>141.388830486128</v>
      </c>
      <c r="G36" s="309">
        <v>33.449256217463997</v>
      </c>
      <c r="H36" s="309">
        <v>-33.214729376570993</v>
      </c>
      <c r="I36" s="309">
        <v>-12.794833036592003</v>
      </c>
      <c r="J36" s="309">
        <v>-15.894059604134</v>
      </c>
      <c r="K36" s="309">
        <v>698668.16719682782</v>
      </c>
      <c r="L36" s="309">
        <v>458977.74969476147</v>
      </c>
      <c r="M36" s="521">
        <v>0</v>
      </c>
      <c r="N36" s="309">
        <v>463.94626686086298</v>
      </c>
      <c r="O36" s="309">
        <v>33.772568545924003</v>
      </c>
      <c r="P36" s="309">
        <v>0</v>
      </c>
      <c r="Q36" s="309">
        <v>4.4202409751979994</v>
      </c>
      <c r="R36" s="309">
        <v>1.9618899722785101</v>
      </c>
    </row>
    <row r="37" spans="1:18" s="388" customFormat="1" x14ac:dyDescent="0.25">
      <c r="A37" s="312"/>
      <c r="B37" s="391" t="s">
        <v>742</v>
      </c>
      <c r="C37" s="309">
        <v>403.56106208727596</v>
      </c>
      <c r="D37" s="309"/>
      <c r="E37" s="309">
        <v>2.3577182999999996E-3</v>
      </c>
      <c r="F37" s="309">
        <v>107.86375711177087</v>
      </c>
      <c r="G37" s="309">
        <v>24.049217443820975</v>
      </c>
      <c r="H37" s="309">
        <v>-18.390799722230991</v>
      </c>
      <c r="I37" s="309">
        <v>-7.2928968646689922</v>
      </c>
      <c r="J37" s="309">
        <v>-9.0194100022819921</v>
      </c>
      <c r="K37" s="309">
        <v>272732.55193825555</v>
      </c>
      <c r="L37" s="309">
        <v>225688.87952438241</v>
      </c>
      <c r="M37" s="521">
        <v>0</v>
      </c>
      <c r="N37" s="309">
        <v>283.17056267097416</v>
      </c>
      <c r="O37" s="309">
        <v>79.435612894862999</v>
      </c>
      <c r="P37" s="309">
        <v>5.530832128358</v>
      </c>
      <c r="Q37" s="309">
        <v>35.424054393078009</v>
      </c>
      <c r="R37" s="309">
        <v>4.7665553557629954</v>
      </c>
    </row>
    <row r="38" spans="1:18" s="388" customFormat="1" x14ac:dyDescent="0.25">
      <c r="A38" s="312"/>
      <c r="B38" s="391" t="s">
        <v>743</v>
      </c>
      <c r="C38" s="309">
        <v>144.18115564690817</v>
      </c>
      <c r="D38" s="309"/>
      <c r="E38" s="309">
        <v>0</v>
      </c>
      <c r="F38" s="309">
        <v>10.906488863966</v>
      </c>
      <c r="G38" s="309">
        <v>2.756443351203</v>
      </c>
      <c r="H38" s="309">
        <v>-2.9499348134599943</v>
      </c>
      <c r="I38" s="309">
        <v>-1.1738391073369996</v>
      </c>
      <c r="J38" s="309">
        <v>-0.88437706007499972</v>
      </c>
      <c r="K38" s="309">
        <v>158578.44033773901</v>
      </c>
      <c r="L38" s="309">
        <v>133958.5356277996</v>
      </c>
      <c r="M38" s="521">
        <v>0</v>
      </c>
      <c r="N38" s="309">
        <v>128.25551254363003</v>
      </c>
      <c r="O38" s="309">
        <v>11.175515711200001</v>
      </c>
      <c r="P38" s="309">
        <v>0</v>
      </c>
      <c r="Q38" s="309">
        <v>4.7501273920780012</v>
      </c>
      <c r="R38" s="309">
        <v>4.4489297887489769</v>
      </c>
    </row>
    <row r="39" spans="1:18" s="388" customFormat="1" x14ac:dyDescent="0.25">
      <c r="A39" s="312"/>
      <c r="B39" s="391" t="s">
        <v>744</v>
      </c>
      <c r="C39" s="309">
        <v>195.7496864746885</v>
      </c>
      <c r="D39" s="309"/>
      <c r="E39" s="309">
        <v>5.3186027005332068</v>
      </c>
      <c r="F39" s="309">
        <v>17.396875588718014</v>
      </c>
      <c r="G39" s="309">
        <v>7.7232948623289994</v>
      </c>
      <c r="H39" s="309">
        <v>-1.6569721348590285</v>
      </c>
      <c r="I39" s="309">
        <v>-0.89734697016699949</v>
      </c>
      <c r="J39" s="309">
        <v>-7.4449987931000008E-2</v>
      </c>
      <c r="K39" s="309">
        <v>118951.91056979862</v>
      </c>
      <c r="L39" s="309">
        <v>93883.313577988185</v>
      </c>
      <c r="M39" s="521">
        <v>0</v>
      </c>
      <c r="N39" s="309">
        <v>170.64325770401408</v>
      </c>
      <c r="O39" s="309">
        <v>21.986292407827001</v>
      </c>
      <c r="P39" s="309">
        <v>0</v>
      </c>
      <c r="Q39" s="309">
        <v>3.1201363628480001</v>
      </c>
      <c r="R39" s="309">
        <v>2.701359335501436</v>
      </c>
    </row>
    <row r="40" spans="1:18" s="388" customFormat="1" x14ac:dyDescent="0.25">
      <c r="A40" s="312"/>
      <c r="B40" s="391" t="s">
        <v>745</v>
      </c>
      <c r="C40" s="309">
        <v>221.05373445812336</v>
      </c>
      <c r="D40" s="309"/>
      <c r="E40" s="309">
        <v>0</v>
      </c>
      <c r="F40" s="309">
        <v>37.172567966095968</v>
      </c>
      <c r="G40" s="309">
        <v>2.975269267170999</v>
      </c>
      <c r="H40" s="309">
        <v>-5.6973643161389811</v>
      </c>
      <c r="I40" s="309">
        <v>-2.1823626553659983</v>
      </c>
      <c r="J40" s="309">
        <v>-2.0936885512930008</v>
      </c>
      <c r="K40" s="309">
        <v>208495.76185396189</v>
      </c>
      <c r="L40" s="309">
        <v>172488.4946940846</v>
      </c>
      <c r="M40" s="521">
        <v>0</v>
      </c>
      <c r="N40" s="309">
        <v>182.04146799135211</v>
      </c>
      <c r="O40" s="309">
        <v>24.742711052105001</v>
      </c>
      <c r="P40" s="309">
        <v>0.29364531999999999</v>
      </c>
      <c r="Q40" s="309">
        <v>13.975910094666</v>
      </c>
      <c r="R40" s="309">
        <v>3.4655369193629579</v>
      </c>
    </row>
    <row r="41" spans="1:18" s="388" customFormat="1" x14ac:dyDescent="0.25">
      <c r="A41" s="312"/>
      <c r="B41" s="391" t="s">
        <v>746</v>
      </c>
      <c r="C41" s="309">
        <v>176.32777760319837</v>
      </c>
      <c r="D41" s="309"/>
      <c r="E41" s="309">
        <v>0.80006250544142132</v>
      </c>
      <c r="F41" s="309">
        <v>31.647089892351985</v>
      </c>
      <c r="G41" s="309">
        <v>1.6221435674569997</v>
      </c>
      <c r="H41" s="309">
        <v>-3.3431966952659042</v>
      </c>
      <c r="I41" s="309">
        <v>-1.5633311178019982</v>
      </c>
      <c r="J41" s="309">
        <v>-0.38749735619500003</v>
      </c>
      <c r="K41" s="309">
        <v>112683.77794480789</v>
      </c>
      <c r="L41" s="309">
        <v>95955.280778965025</v>
      </c>
      <c r="M41" s="521">
        <v>0</v>
      </c>
      <c r="N41" s="309">
        <v>142.44417472847093</v>
      </c>
      <c r="O41" s="309">
        <v>31.067351395219998</v>
      </c>
      <c r="P41" s="309">
        <v>0.37004919000000003</v>
      </c>
      <c r="Q41" s="309">
        <v>2.446202289506</v>
      </c>
      <c r="R41" s="309">
        <v>2.5903633057740767</v>
      </c>
    </row>
    <row r="42" spans="1:18" s="388" customFormat="1" x14ac:dyDescent="0.25">
      <c r="A42" s="312"/>
      <c r="B42" s="391" t="s">
        <v>747</v>
      </c>
      <c r="C42" s="309">
        <v>64.951468045602979</v>
      </c>
      <c r="D42" s="309"/>
      <c r="E42" s="309">
        <v>9.9384088404708224E-4</v>
      </c>
      <c r="F42" s="309">
        <v>39.416005134209009</v>
      </c>
      <c r="G42" s="309">
        <v>0.50694347461900002</v>
      </c>
      <c r="H42" s="309">
        <v>-2.7374335670999983</v>
      </c>
      <c r="I42" s="309">
        <v>-2.2834010503770008</v>
      </c>
      <c r="J42" s="309">
        <v>-0.25019497803899998</v>
      </c>
      <c r="K42" s="309">
        <v>75799.070366300963</v>
      </c>
      <c r="L42" s="309">
        <v>59219.355137802035</v>
      </c>
      <c r="M42" s="521">
        <v>0</v>
      </c>
      <c r="N42" s="309">
        <v>50.61548730477201</v>
      </c>
      <c r="O42" s="309">
        <v>13.59507211335</v>
      </c>
      <c r="P42" s="309">
        <v>0</v>
      </c>
      <c r="Q42" s="309">
        <v>0.74090862748100017</v>
      </c>
      <c r="R42" s="309">
        <v>2.6893708038470385</v>
      </c>
    </row>
    <row r="43" spans="1:18" s="388" customFormat="1" x14ac:dyDescent="0.25">
      <c r="A43" s="312"/>
      <c r="B43" s="391" t="s">
        <v>748</v>
      </c>
      <c r="C43" s="309">
        <v>68.992312400310666</v>
      </c>
      <c r="D43" s="309"/>
      <c r="E43" s="309">
        <v>0</v>
      </c>
      <c r="F43" s="309">
        <v>14.255812571878993</v>
      </c>
      <c r="G43" s="309">
        <v>2.9034417059139952</v>
      </c>
      <c r="H43" s="309">
        <v>-3.0550742306539855</v>
      </c>
      <c r="I43" s="309">
        <v>-1.0542554767410011</v>
      </c>
      <c r="J43" s="309">
        <v>-1.5858216027060004</v>
      </c>
      <c r="K43" s="309">
        <v>93333.46325907248</v>
      </c>
      <c r="L43" s="309">
        <v>74500.745556674854</v>
      </c>
      <c r="M43" s="521">
        <v>0</v>
      </c>
      <c r="N43" s="309">
        <v>56.96585993167399</v>
      </c>
      <c r="O43" s="309">
        <v>6.3603752307549994</v>
      </c>
      <c r="P43" s="309">
        <v>4.957272142E-2</v>
      </c>
      <c r="Q43" s="309">
        <v>5.6165045164619993</v>
      </c>
      <c r="R43" s="309">
        <v>3.877021088510423</v>
      </c>
    </row>
    <row r="44" spans="1:18" s="388" customFormat="1" x14ac:dyDescent="0.25">
      <c r="A44" s="312"/>
      <c r="B44" s="391" t="s">
        <v>749</v>
      </c>
      <c r="C44" s="309">
        <v>54.078508625051882</v>
      </c>
      <c r="D44" s="309"/>
      <c r="E44" s="309">
        <v>0</v>
      </c>
      <c r="F44" s="309">
        <v>8.4017395205660037</v>
      </c>
      <c r="G44" s="309">
        <v>3.2029786521329999</v>
      </c>
      <c r="H44" s="309">
        <v>-2.510229981624998</v>
      </c>
      <c r="I44" s="309">
        <v>-0.9382395389960001</v>
      </c>
      <c r="J44" s="309">
        <v>-1.2305234406669991</v>
      </c>
      <c r="K44" s="309">
        <v>40503.692948532975</v>
      </c>
      <c r="L44" s="309">
        <v>32943.989799509123</v>
      </c>
      <c r="M44" s="521">
        <v>0</v>
      </c>
      <c r="N44" s="309">
        <v>44.606784885882995</v>
      </c>
      <c r="O44" s="309">
        <v>6.503468230987</v>
      </c>
      <c r="P44" s="309">
        <v>0</v>
      </c>
      <c r="Q44" s="309">
        <v>2.9682555081820006</v>
      </c>
      <c r="R44" s="309">
        <v>3.0467628450535309</v>
      </c>
    </row>
    <row r="45" spans="1:18" s="388" customFormat="1" x14ac:dyDescent="0.25">
      <c r="A45" s="312"/>
      <c r="B45" s="391" t="s">
        <v>750</v>
      </c>
      <c r="C45" s="309">
        <v>64.303048471282878</v>
      </c>
      <c r="D45" s="309"/>
      <c r="E45" s="309">
        <v>1.2876378335937894E-3</v>
      </c>
      <c r="F45" s="309">
        <v>11.226830263906997</v>
      </c>
      <c r="G45" s="309">
        <v>1.2539353274189999</v>
      </c>
      <c r="H45" s="309">
        <v>-1.7530690045900013</v>
      </c>
      <c r="I45" s="309">
        <v>-0.68073824342099987</v>
      </c>
      <c r="J45" s="309">
        <v>-0.82467631902499983</v>
      </c>
      <c r="K45" s="309">
        <v>59601.245875728455</v>
      </c>
      <c r="L45" s="309">
        <v>50686.61055247904</v>
      </c>
      <c r="M45" s="521">
        <v>0</v>
      </c>
      <c r="N45" s="309">
        <v>38.96021012221798</v>
      </c>
      <c r="O45" s="309">
        <v>15.386364230828002</v>
      </c>
      <c r="P45" s="309">
        <v>2.5243605985480002</v>
      </c>
      <c r="Q45" s="309">
        <v>7.4321135196890014</v>
      </c>
      <c r="R45" s="309">
        <v>6.1276167389582819</v>
      </c>
    </row>
    <row r="46" spans="1:18" s="388" customFormat="1" x14ac:dyDescent="0.25">
      <c r="A46" s="312"/>
      <c r="B46" s="391"/>
      <c r="C46" s="309"/>
      <c r="D46" s="309"/>
      <c r="E46" s="309"/>
      <c r="F46" s="309"/>
      <c r="G46" s="309"/>
      <c r="H46" s="309"/>
      <c r="I46" s="309"/>
      <c r="J46" s="309"/>
      <c r="K46" s="309"/>
      <c r="L46" s="309"/>
      <c r="M46" s="521"/>
      <c r="N46" s="309"/>
      <c r="O46" s="309"/>
      <c r="P46" s="309"/>
      <c r="Q46" s="309"/>
      <c r="R46" s="309"/>
    </row>
    <row r="47" spans="1:18" s="388" customFormat="1" x14ac:dyDescent="0.25">
      <c r="A47" s="312"/>
      <c r="B47" s="390" t="s">
        <v>751</v>
      </c>
      <c r="C47" s="309">
        <v>2178.0245442061378</v>
      </c>
      <c r="D47" s="309"/>
      <c r="E47" s="309">
        <v>41.168723755479711</v>
      </c>
      <c r="F47" s="309">
        <v>318.6977601219258</v>
      </c>
      <c r="G47" s="309">
        <v>2.5027560710260004</v>
      </c>
      <c r="H47" s="309">
        <v>-33.877516417953068</v>
      </c>
      <c r="I47" s="309">
        <v>-16.958026701891004</v>
      </c>
      <c r="J47" s="309">
        <v>-1.1383522593930004</v>
      </c>
      <c r="K47" s="309">
        <v>1943779.5428432478</v>
      </c>
      <c r="L47" s="309">
        <v>382606.37117006595</v>
      </c>
      <c r="M47" s="521">
        <v>0</v>
      </c>
      <c r="N47" s="309">
        <v>1227.3183270341228</v>
      </c>
      <c r="O47" s="309">
        <v>491.56285179810709</v>
      </c>
      <c r="P47" s="309">
        <v>429.75496189864901</v>
      </c>
      <c r="Q47" s="309">
        <v>29.388403475268007</v>
      </c>
      <c r="R47" s="309">
        <v>5.8752181483664536</v>
      </c>
    </row>
    <row r="48" spans="1:18" s="388" customFormat="1" x14ac:dyDescent="0.25">
      <c r="A48" s="312"/>
      <c r="B48" s="391" t="s">
        <v>752</v>
      </c>
      <c r="C48" s="309">
        <v>1625.3820525927913</v>
      </c>
      <c r="D48" s="309"/>
      <c r="E48" s="309">
        <v>8.4446942301588379</v>
      </c>
      <c r="F48" s="309">
        <v>314.36214784488789</v>
      </c>
      <c r="G48" s="309">
        <v>1.2353215188429998</v>
      </c>
      <c r="H48" s="309">
        <v>-29.325881514554059</v>
      </c>
      <c r="I48" s="309">
        <v>-16.785568655856999</v>
      </c>
      <c r="J48" s="309">
        <v>-3.4504687209999982E-2</v>
      </c>
      <c r="K48" s="309">
        <v>1246987.3947939449</v>
      </c>
      <c r="L48" s="309">
        <v>261002.778562644</v>
      </c>
      <c r="M48" s="521">
        <v>0</v>
      </c>
      <c r="N48" s="309">
        <v>718.05813067122904</v>
      </c>
      <c r="O48" s="309">
        <v>479.71242906781703</v>
      </c>
      <c r="P48" s="309">
        <v>408.05555412003702</v>
      </c>
      <c r="Q48" s="309">
        <v>19.555938733719003</v>
      </c>
      <c r="R48" s="309">
        <v>6.8791798112866083</v>
      </c>
    </row>
    <row r="49" spans="1:18" s="388" customFormat="1" x14ac:dyDescent="0.25">
      <c r="A49" s="312"/>
      <c r="B49" s="391" t="s">
        <v>753</v>
      </c>
      <c r="C49" s="309">
        <v>820.88583000921619</v>
      </c>
      <c r="D49" s="309"/>
      <c r="E49" s="309">
        <v>6.3797133482405705E-2</v>
      </c>
      <c r="F49" s="309">
        <v>65.498888907301989</v>
      </c>
      <c r="G49" s="309">
        <v>7.0156667227999986E-2</v>
      </c>
      <c r="H49" s="309">
        <v>-16.426238613149973</v>
      </c>
      <c r="I49" s="309">
        <v>-6.6475382468490034</v>
      </c>
      <c r="J49" s="309">
        <v>-2.9290181317999996E-2</v>
      </c>
      <c r="K49" s="309">
        <v>517334.0039454152</v>
      </c>
      <c r="L49" s="309">
        <v>116323.96776821704</v>
      </c>
      <c r="M49" s="521">
        <v>0</v>
      </c>
      <c r="N49" s="309">
        <v>246.21376198167604</v>
      </c>
      <c r="O49" s="309">
        <v>324.848033499542</v>
      </c>
      <c r="P49" s="309">
        <v>249.21669750753202</v>
      </c>
      <c r="Q49" s="309">
        <v>0.60733702046600069</v>
      </c>
      <c r="R49" s="309">
        <v>7.8016071169360517</v>
      </c>
    </row>
    <row r="50" spans="1:18" s="388" customFormat="1" x14ac:dyDescent="0.25">
      <c r="A50" s="312"/>
      <c r="B50" s="391" t="s">
        <v>754</v>
      </c>
      <c r="C50" s="309">
        <v>415.43478609013408</v>
      </c>
      <c r="D50" s="309"/>
      <c r="E50" s="309">
        <v>3.3049807032305751</v>
      </c>
      <c r="F50" s="309">
        <v>4.1844638873560003</v>
      </c>
      <c r="G50" s="309">
        <v>2.3752936765E-2</v>
      </c>
      <c r="H50" s="309">
        <v>-2.8912837935609956</v>
      </c>
      <c r="I50" s="309">
        <v>-0.16812087097799999</v>
      </c>
      <c r="J50" s="309">
        <v>-2.3752916764999993E-2</v>
      </c>
      <c r="K50" s="309">
        <v>546867.95370977325</v>
      </c>
      <c r="L50" s="309">
        <v>97473.131084678345</v>
      </c>
      <c r="M50" s="521">
        <v>0</v>
      </c>
      <c r="N50" s="309">
        <v>401.22281038281602</v>
      </c>
      <c r="O50" s="309">
        <v>10.373098802904998</v>
      </c>
      <c r="P50" s="309">
        <v>0</v>
      </c>
      <c r="Q50" s="309">
        <v>3.838876904413</v>
      </c>
      <c r="R50" s="309">
        <v>2.7069450333893061</v>
      </c>
    </row>
    <row r="51" spans="1:18" s="388" customFormat="1" x14ac:dyDescent="0.25">
      <c r="A51" s="312"/>
      <c r="B51" s="391" t="s">
        <v>755</v>
      </c>
      <c r="C51" s="309">
        <v>137.20770552321082</v>
      </c>
      <c r="D51" s="309"/>
      <c r="E51" s="309">
        <v>29.4190488220903</v>
      </c>
      <c r="F51" s="309">
        <v>0.15114838968200001</v>
      </c>
      <c r="G51" s="309">
        <v>1.2436816154180004</v>
      </c>
      <c r="H51" s="309">
        <v>-1.6603511098379995</v>
      </c>
      <c r="I51" s="309">
        <v>-4.3371750560000002E-3</v>
      </c>
      <c r="J51" s="309">
        <v>-1.0800946554180004</v>
      </c>
      <c r="K51" s="309">
        <v>149924.19433952955</v>
      </c>
      <c r="L51" s="309">
        <v>24130.461522743561</v>
      </c>
      <c r="M51" s="521">
        <v>0</v>
      </c>
      <c r="N51" s="309">
        <v>108.037385980078</v>
      </c>
      <c r="O51" s="309">
        <v>1.4773239273850001</v>
      </c>
      <c r="P51" s="309">
        <v>21.699407778611999</v>
      </c>
      <c r="Q51" s="309">
        <v>5.9935878371360003</v>
      </c>
      <c r="R51" s="309">
        <v>3.5749799554570285</v>
      </c>
    </row>
    <row r="52" spans="1:18" s="388" customFormat="1" x14ac:dyDescent="0.25">
      <c r="A52" s="312"/>
      <c r="B52" s="391"/>
      <c r="C52" s="309"/>
      <c r="D52" s="309"/>
      <c r="E52" s="309"/>
      <c r="F52" s="309"/>
      <c r="G52" s="309"/>
      <c r="H52" s="309"/>
      <c r="I52" s="309"/>
      <c r="J52" s="309"/>
      <c r="K52" s="309"/>
      <c r="L52" s="309"/>
      <c r="M52" s="521"/>
      <c r="N52" s="309"/>
      <c r="O52" s="309"/>
      <c r="P52" s="309"/>
      <c r="Q52" s="309"/>
      <c r="R52" s="309"/>
    </row>
    <row r="53" spans="1:18" s="388" customFormat="1" x14ac:dyDescent="0.25">
      <c r="A53" s="312"/>
      <c r="B53" s="390" t="s">
        <v>756</v>
      </c>
      <c r="C53" s="309">
        <v>187.05259816247545</v>
      </c>
      <c r="D53" s="309"/>
      <c r="E53" s="309">
        <v>2.5138006375782619E-3</v>
      </c>
      <c r="F53" s="309">
        <v>43.100183709329009</v>
      </c>
      <c r="G53" s="309">
        <v>1.1981737896169999</v>
      </c>
      <c r="H53" s="309">
        <v>-6.7059415120770085</v>
      </c>
      <c r="I53" s="309">
        <v>-5.2479914972989938</v>
      </c>
      <c r="J53" s="309">
        <v>-0.7897054616439998</v>
      </c>
      <c r="K53" s="309">
        <v>59241.619267519614</v>
      </c>
      <c r="L53" s="309">
        <v>35426.164846359279</v>
      </c>
      <c r="M53" s="521">
        <v>0</v>
      </c>
      <c r="N53" s="309">
        <v>126.20891347310098</v>
      </c>
      <c r="O53" s="309">
        <v>44.105651868400997</v>
      </c>
      <c r="P53" s="309">
        <v>11.692627674179999</v>
      </c>
      <c r="Q53" s="309">
        <v>5.0454051467930006</v>
      </c>
      <c r="R53" s="309">
        <v>4.565400773309201</v>
      </c>
    </row>
    <row r="54" spans="1:18" s="388" customFormat="1" x14ac:dyDescent="0.25">
      <c r="A54" s="312"/>
      <c r="B54" s="390"/>
      <c r="C54" s="309"/>
      <c r="D54" s="309"/>
      <c r="E54" s="309"/>
      <c r="F54" s="309"/>
      <c r="G54" s="309"/>
      <c r="H54" s="309"/>
      <c r="I54" s="309"/>
      <c r="J54" s="309"/>
      <c r="K54" s="309"/>
      <c r="L54" s="309"/>
      <c r="M54" s="521"/>
      <c r="N54" s="309"/>
      <c r="O54" s="309"/>
      <c r="P54" s="309"/>
      <c r="Q54" s="309"/>
      <c r="R54" s="309"/>
    </row>
    <row r="55" spans="1:18" s="388" customFormat="1" x14ac:dyDescent="0.25">
      <c r="A55" s="312"/>
      <c r="B55" s="390" t="s">
        <v>757</v>
      </c>
      <c r="C55" s="309">
        <v>2137.1718198241615</v>
      </c>
      <c r="D55" s="309"/>
      <c r="E55" s="309">
        <v>4.2969732239669424E-4</v>
      </c>
      <c r="F55" s="309">
        <v>327.92035024778539</v>
      </c>
      <c r="G55" s="309">
        <v>76.26627838529447</v>
      </c>
      <c r="H55" s="309">
        <v>-81.745470002832576</v>
      </c>
      <c r="I55" s="309">
        <v>-24.966339701418921</v>
      </c>
      <c r="J55" s="309">
        <v>-44.975514128789811</v>
      </c>
      <c r="K55" s="309">
        <v>1541268.0512233467</v>
      </c>
      <c r="L55" s="309">
        <v>1344882.1854254969</v>
      </c>
      <c r="M55" s="521">
        <v>0</v>
      </c>
      <c r="N55" s="309">
        <v>1339.6416773361091</v>
      </c>
      <c r="O55" s="309">
        <v>401.3107165860099</v>
      </c>
      <c r="P55" s="309">
        <v>170.07875359636498</v>
      </c>
      <c r="Q55" s="309">
        <v>226.14067230583635</v>
      </c>
      <c r="R55" s="309">
        <v>6.036719910679448</v>
      </c>
    </row>
    <row r="56" spans="1:18" s="388" customFormat="1" x14ac:dyDescent="0.25">
      <c r="A56" s="312"/>
      <c r="B56" s="391" t="s">
        <v>758</v>
      </c>
      <c r="C56" s="309">
        <v>1208.2661974890816</v>
      </c>
      <c r="D56" s="309"/>
      <c r="E56" s="309">
        <v>4.1866837716003011E-7</v>
      </c>
      <c r="F56" s="309">
        <v>174.5313673508131</v>
      </c>
      <c r="G56" s="309">
        <v>38.314257177456831</v>
      </c>
      <c r="H56" s="309">
        <v>-46.352481648129618</v>
      </c>
      <c r="I56" s="309">
        <v>-14.900447043456841</v>
      </c>
      <c r="J56" s="309">
        <v>-24.497956637685132</v>
      </c>
      <c r="K56" s="309">
        <v>813438.27747099602</v>
      </c>
      <c r="L56" s="309">
        <v>710459.07314098999</v>
      </c>
      <c r="M56" s="521">
        <v>0</v>
      </c>
      <c r="N56" s="309">
        <v>775.19933475663208</v>
      </c>
      <c r="O56" s="309">
        <v>312.04599357820302</v>
      </c>
      <c r="P56" s="309">
        <v>5.96620392135</v>
      </c>
      <c r="Q56" s="309">
        <v>115.05466523292435</v>
      </c>
      <c r="R56" s="309">
        <v>5.4332116009698161</v>
      </c>
    </row>
    <row r="57" spans="1:18" s="388" customFormat="1" x14ac:dyDescent="0.25">
      <c r="A57" s="312"/>
      <c r="B57" s="391" t="s">
        <v>759</v>
      </c>
      <c r="C57" s="309">
        <v>506.5411456345393</v>
      </c>
      <c r="D57" s="309"/>
      <c r="E57" s="309">
        <v>4.2927865401953423E-4</v>
      </c>
      <c r="F57" s="309">
        <v>56.884046243344827</v>
      </c>
      <c r="G57" s="309">
        <v>18.338447992954027</v>
      </c>
      <c r="H57" s="309">
        <v>-14.540990022102068</v>
      </c>
      <c r="I57" s="309">
        <v>-3.9061888879359961</v>
      </c>
      <c r="J57" s="309">
        <v>-8.0011440417499937</v>
      </c>
      <c r="K57" s="309">
        <v>378564.94405491237</v>
      </c>
      <c r="L57" s="309">
        <v>330455.57639026426</v>
      </c>
      <c r="M57" s="521">
        <v>0</v>
      </c>
      <c r="N57" s="309">
        <v>273.97742669949406</v>
      </c>
      <c r="O57" s="309">
        <v>33.618835226050003</v>
      </c>
      <c r="P57" s="309">
        <v>161.49450629197801</v>
      </c>
      <c r="Q57" s="309">
        <v>37.450377417017997</v>
      </c>
      <c r="R57" s="309">
        <v>7.4480414718235872</v>
      </c>
    </row>
    <row r="58" spans="1:18" s="388" customFormat="1" x14ac:dyDescent="0.25">
      <c r="A58" s="312"/>
      <c r="B58" s="391" t="s">
        <v>760</v>
      </c>
      <c r="C58" s="309">
        <v>422.36447670068065</v>
      </c>
      <c r="D58" s="309"/>
      <c r="E58" s="309">
        <v>0</v>
      </c>
      <c r="F58" s="309">
        <v>96.50493665362454</v>
      </c>
      <c r="G58" s="309">
        <v>19.613573214884056</v>
      </c>
      <c r="H58" s="309">
        <v>-20.851998332594135</v>
      </c>
      <c r="I58" s="309">
        <v>-6.1597037700259953</v>
      </c>
      <c r="J58" s="309">
        <v>-12.47641344935503</v>
      </c>
      <c r="K58" s="309">
        <v>349264.82969743828</v>
      </c>
      <c r="L58" s="309">
        <v>303967.53589424264</v>
      </c>
      <c r="M58" s="521">
        <v>0</v>
      </c>
      <c r="N58" s="309">
        <v>290.46491587998321</v>
      </c>
      <c r="O58" s="309">
        <v>55.645887781757004</v>
      </c>
      <c r="P58" s="309">
        <v>2.618043383037</v>
      </c>
      <c r="Q58" s="309">
        <v>73.635629655893993</v>
      </c>
      <c r="R58" s="309">
        <v>6.0705917225201622</v>
      </c>
    </row>
    <row r="59" spans="1:18" s="388" customFormat="1" x14ac:dyDescent="0.25">
      <c r="A59" s="312"/>
      <c r="B59" s="391"/>
      <c r="C59" s="309"/>
      <c r="D59" s="309"/>
      <c r="E59" s="309"/>
      <c r="F59" s="309"/>
      <c r="G59" s="309"/>
      <c r="H59" s="309"/>
      <c r="I59" s="309"/>
      <c r="J59" s="309"/>
      <c r="K59" s="309"/>
      <c r="L59" s="309"/>
      <c r="M59" s="521"/>
      <c r="N59" s="309"/>
      <c r="O59" s="309"/>
      <c r="P59" s="309"/>
      <c r="Q59" s="309"/>
      <c r="R59" s="309"/>
    </row>
    <row r="60" spans="1:18" s="388" customFormat="1" x14ac:dyDescent="0.25">
      <c r="A60" s="312"/>
      <c r="B60" s="390" t="s">
        <v>761</v>
      </c>
      <c r="C60" s="309">
        <v>5241.3635379798334</v>
      </c>
      <c r="D60" s="309"/>
      <c r="E60" s="309">
        <v>5.7742930720035314E-2</v>
      </c>
      <c r="F60" s="309">
        <v>735.58528483546604</v>
      </c>
      <c r="G60" s="309">
        <v>146.018457130793</v>
      </c>
      <c r="H60" s="309">
        <v>-173.10195356038636</v>
      </c>
      <c r="I60" s="309">
        <v>-45.064029174735644</v>
      </c>
      <c r="J60" s="309">
        <v>-90.469226269961936</v>
      </c>
      <c r="K60" s="309">
        <v>6243383.7897738852</v>
      </c>
      <c r="L60" s="309">
        <v>4863987.5235760771</v>
      </c>
      <c r="M60" s="521">
        <v>0</v>
      </c>
      <c r="N60" s="309">
        <v>4098.5823356598694</v>
      </c>
      <c r="O60" s="309">
        <v>567.20994171694667</v>
      </c>
      <c r="P60" s="309">
        <v>27.894411756406004</v>
      </c>
      <c r="Q60" s="309">
        <v>547.6768488465467</v>
      </c>
      <c r="R60" s="309">
        <v>4.6879489980130762</v>
      </c>
    </row>
    <row r="61" spans="1:18" s="388" customFormat="1" x14ac:dyDescent="0.25">
      <c r="A61" s="312"/>
      <c r="B61" s="390"/>
      <c r="C61" s="309"/>
      <c r="D61" s="309"/>
      <c r="E61" s="309"/>
      <c r="F61" s="309"/>
      <c r="G61" s="309"/>
      <c r="H61" s="309"/>
      <c r="I61" s="309"/>
      <c r="J61" s="309"/>
      <c r="K61" s="309"/>
      <c r="L61" s="309"/>
      <c r="M61" s="521"/>
      <c r="N61" s="309"/>
      <c r="O61" s="309"/>
      <c r="P61" s="309"/>
      <c r="Q61" s="309"/>
      <c r="R61" s="309"/>
    </row>
    <row r="62" spans="1:18" s="388" customFormat="1" x14ac:dyDescent="0.25">
      <c r="A62" s="312"/>
      <c r="B62" s="390" t="s">
        <v>762</v>
      </c>
      <c r="C62" s="309">
        <v>1516.4361396668949</v>
      </c>
      <c r="D62" s="309"/>
      <c r="E62" s="309">
        <v>17.216602882396959</v>
      </c>
      <c r="F62" s="309">
        <v>252.86873007265055</v>
      </c>
      <c r="G62" s="309">
        <v>55.848114015163851</v>
      </c>
      <c r="H62" s="309">
        <v>-46.643857417687286</v>
      </c>
      <c r="I62" s="309">
        <v>-13.481054151914904</v>
      </c>
      <c r="J62" s="309">
        <v>-25.429918386717059</v>
      </c>
      <c r="K62" s="309">
        <v>811975.38530349929</v>
      </c>
      <c r="L62" s="309">
        <v>485116.58390009683</v>
      </c>
      <c r="M62" s="521">
        <v>0</v>
      </c>
      <c r="N62" s="309">
        <v>1008.4810917308253</v>
      </c>
      <c r="O62" s="309">
        <v>385.30793488134998</v>
      </c>
      <c r="P62" s="309">
        <v>23.220972189229002</v>
      </c>
      <c r="Q62" s="309">
        <v>99.426140865550977</v>
      </c>
      <c r="R62" s="309">
        <v>5.2315763059684448</v>
      </c>
    </row>
    <row r="63" spans="1:18" s="388" customFormat="1" x14ac:dyDescent="0.25">
      <c r="A63" s="312"/>
      <c r="B63" s="391" t="s">
        <v>763</v>
      </c>
      <c r="C63" s="309">
        <v>935.8651451700116</v>
      </c>
      <c r="D63" s="309"/>
      <c r="E63" s="309">
        <v>17.209045281579186</v>
      </c>
      <c r="F63" s="309">
        <v>216.47937697941069</v>
      </c>
      <c r="G63" s="309">
        <v>40.418920793940899</v>
      </c>
      <c r="H63" s="309">
        <v>-32.442494188957625</v>
      </c>
      <c r="I63" s="309">
        <v>-11.496228906992892</v>
      </c>
      <c r="J63" s="309">
        <v>-16.998166888988976</v>
      </c>
      <c r="K63" s="309">
        <v>574453.37338855059</v>
      </c>
      <c r="L63" s="309">
        <v>339999.42554856814</v>
      </c>
      <c r="M63" s="521">
        <v>0</v>
      </c>
      <c r="N63" s="309">
        <v>742.98629831538176</v>
      </c>
      <c r="O63" s="309">
        <v>113.83065710473099</v>
      </c>
      <c r="P63" s="309">
        <v>6.8336611065040005</v>
      </c>
      <c r="Q63" s="309">
        <v>72.214528643402986</v>
      </c>
      <c r="R63" s="309">
        <v>4.5833550173780626</v>
      </c>
    </row>
    <row r="64" spans="1:18" s="388" customFormat="1" x14ac:dyDescent="0.25">
      <c r="A64" s="312"/>
      <c r="B64" s="391" t="s">
        <v>764</v>
      </c>
      <c r="C64" s="309">
        <v>85.70103035548901</v>
      </c>
      <c r="D64" s="309"/>
      <c r="E64" s="309">
        <v>0</v>
      </c>
      <c r="F64" s="309">
        <v>4.9338100072969997</v>
      </c>
      <c r="G64" s="309">
        <v>0.40561408652799996</v>
      </c>
      <c r="H64" s="309">
        <v>-0.73941656789900023</v>
      </c>
      <c r="I64" s="309">
        <v>-0.209587726822</v>
      </c>
      <c r="J64" s="309">
        <v>-0.19014714652800005</v>
      </c>
      <c r="K64" s="309">
        <v>45850.492692826512</v>
      </c>
      <c r="L64" s="309">
        <v>23224.958257854894</v>
      </c>
      <c r="M64" s="521">
        <v>0</v>
      </c>
      <c r="N64" s="309">
        <v>8.6200501289020028</v>
      </c>
      <c r="O64" s="309">
        <v>61.998989818463997</v>
      </c>
      <c r="P64" s="309">
        <v>14.515558140000001</v>
      </c>
      <c r="Q64" s="309">
        <v>0.56643226812299996</v>
      </c>
      <c r="R64" s="309">
        <v>7.5682266040595501</v>
      </c>
    </row>
    <row r="65" spans="1:18" s="388" customFormat="1" x14ac:dyDescent="0.25">
      <c r="A65" s="312"/>
      <c r="B65" s="391" t="s">
        <v>765</v>
      </c>
      <c r="C65" s="309">
        <v>42.030213357678996</v>
      </c>
      <c r="D65" s="309"/>
      <c r="E65" s="309">
        <v>0</v>
      </c>
      <c r="F65" s="309">
        <v>0.53622060125999993</v>
      </c>
      <c r="G65" s="309">
        <v>0.27990795965699999</v>
      </c>
      <c r="H65" s="309">
        <v>-0.87126255484399995</v>
      </c>
      <c r="I65" s="309">
        <v>-0.114620723031</v>
      </c>
      <c r="J65" s="309">
        <v>-0.27987814965699997</v>
      </c>
      <c r="K65" s="309">
        <v>28891.06483163773</v>
      </c>
      <c r="L65" s="309">
        <v>15386.442005343601</v>
      </c>
      <c r="M65" s="521">
        <v>0</v>
      </c>
      <c r="N65" s="309">
        <v>7.669542473259999</v>
      </c>
      <c r="O65" s="309">
        <v>34.081636000000003</v>
      </c>
      <c r="P65" s="309">
        <v>0</v>
      </c>
      <c r="Q65" s="309">
        <v>0.27903488441899993</v>
      </c>
      <c r="R65" s="309">
        <v>8.2980368565055631</v>
      </c>
    </row>
    <row r="66" spans="1:18" s="388" customFormat="1" x14ac:dyDescent="0.25">
      <c r="A66" s="312"/>
      <c r="B66" s="391" t="s">
        <v>766</v>
      </c>
      <c r="C66" s="309">
        <v>432.05120710039489</v>
      </c>
      <c r="D66" s="309"/>
      <c r="E66" s="309">
        <v>7.5576008177710994E-3</v>
      </c>
      <c r="F66" s="309">
        <v>28.188192150641004</v>
      </c>
      <c r="G66" s="309">
        <v>13.239263372612006</v>
      </c>
      <c r="H66" s="309">
        <v>-11.897212502795968</v>
      </c>
      <c r="I66" s="309">
        <v>-1.5044404264669986</v>
      </c>
      <c r="J66" s="309">
        <v>-7.5204736901899993</v>
      </c>
      <c r="K66" s="309">
        <v>147862.78539011875</v>
      </c>
      <c r="L66" s="309">
        <v>96598.226910593818</v>
      </c>
      <c r="M66" s="521">
        <v>0</v>
      </c>
      <c r="N66" s="309">
        <v>233.20743758926596</v>
      </c>
      <c r="O66" s="309">
        <v>174.62592395136002</v>
      </c>
      <c r="P66" s="309">
        <v>1.8717529427249999</v>
      </c>
      <c r="Q66" s="309">
        <v>22.346092617042995</v>
      </c>
      <c r="R66" s="309">
        <v>5.8422552569317991</v>
      </c>
    </row>
    <row r="67" spans="1:18" s="388" customFormat="1" x14ac:dyDescent="0.25">
      <c r="A67" s="312"/>
      <c r="B67" s="391" t="s">
        <v>767</v>
      </c>
      <c r="C67" s="309">
        <v>20.788543683373959</v>
      </c>
      <c r="D67" s="309"/>
      <c r="E67" s="309">
        <v>0</v>
      </c>
      <c r="F67" s="309">
        <v>2.7311303340409991</v>
      </c>
      <c r="G67" s="309">
        <v>1.5044078024260017</v>
      </c>
      <c r="H67" s="309">
        <v>-0.69347160319099799</v>
      </c>
      <c r="I67" s="309">
        <v>-0.1561763686019999</v>
      </c>
      <c r="J67" s="309">
        <v>-0.4412525113529997</v>
      </c>
      <c r="K67" s="309">
        <v>14917.669000365608</v>
      </c>
      <c r="L67" s="309">
        <v>9907.531177736344</v>
      </c>
      <c r="M67" s="521">
        <v>0</v>
      </c>
      <c r="N67" s="309">
        <v>15.99776322401601</v>
      </c>
      <c r="O67" s="309">
        <v>0.77072800679500009</v>
      </c>
      <c r="P67" s="309">
        <v>0</v>
      </c>
      <c r="Q67" s="309">
        <v>4.0200524525629993</v>
      </c>
      <c r="R67" s="309">
        <v>5.8889481413092453</v>
      </c>
    </row>
    <row r="68" spans="1:18" s="388" customFormat="1" x14ac:dyDescent="0.25">
      <c r="A68" s="312"/>
      <c r="B68" s="391"/>
      <c r="C68" s="309"/>
      <c r="D68" s="309"/>
      <c r="E68" s="309"/>
      <c r="F68" s="309"/>
      <c r="G68" s="309"/>
      <c r="H68" s="309"/>
      <c r="I68" s="309"/>
      <c r="J68" s="309"/>
      <c r="K68" s="309"/>
      <c r="L68" s="309"/>
      <c r="M68" s="521"/>
      <c r="N68" s="309"/>
      <c r="O68" s="309"/>
      <c r="P68" s="309"/>
      <c r="Q68" s="309"/>
      <c r="R68" s="309"/>
    </row>
    <row r="69" spans="1:18" s="392" customFormat="1" x14ac:dyDescent="0.25">
      <c r="A69" s="318"/>
      <c r="B69" s="390" t="s">
        <v>768</v>
      </c>
      <c r="C69" s="309">
        <v>1156.3863119411635</v>
      </c>
      <c r="D69" s="309"/>
      <c r="E69" s="309">
        <v>2.8517376847074883E-2</v>
      </c>
      <c r="F69" s="309">
        <v>335.24779722150913</v>
      </c>
      <c r="G69" s="309">
        <v>17.183733026703965</v>
      </c>
      <c r="H69" s="309">
        <v>-42.473289968083755</v>
      </c>
      <c r="I69" s="309">
        <v>-27.818912338849024</v>
      </c>
      <c r="J69" s="309">
        <v>-9.9007536349349898</v>
      </c>
      <c r="K69" s="309">
        <v>272088.56999274064</v>
      </c>
      <c r="L69" s="309">
        <v>226890.2166350547</v>
      </c>
      <c r="M69" s="521">
        <v>0</v>
      </c>
      <c r="N69" s="309">
        <v>439.9244244393056</v>
      </c>
      <c r="O69" s="309">
        <v>431.52781913505419</v>
      </c>
      <c r="P69" s="309">
        <v>224.32165331290602</v>
      </c>
      <c r="Q69" s="309">
        <v>60.612415053889002</v>
      </c>
      <c r="R69" s="309">
        <v>7.3733310755691486</v>
      </c>
    </row>
    <row r="70" spans="1:18" s="392" customFormat="1" x14ac:dyDescent="0.25">
      <c r="A70" s="318"/>
      <c r="B70" s="390"/>
      <c r="C70" s="309"/>
      <c r="D70" s="309"/>
      <c r="E70" s="309"/>
      <c r="F70" s="309"/>
      <c r="G70" s="309"/>
      <c r="H70" s="309"/>
      <c r="I70" s="309"/>
      <c r="J70" s="309"/>
      <c r="K70" s="309"/>
      <c r="L70" s="309"/>
      <c r="M70" s="521"/>
      <c r="N70" s="309"/>
      <c r="O70" s="309"/>
      <c r="P70" s="309"/>
      <c r="Q70" s="309"/>
      <c r="R70" s="309"/>
    </row>
    <row r="71" spans="1:18" s="388" customFormat="1" x14ac:dyDescent="0.25">
      <c r="A71" s="319"/>
      <c r="B71" s="390" t="s">
        <v>769</v>
      </c>
      <c r="C71" s="309">
        <v>2441.0039402483326</v>
      </c>
      <c r="D71" s="309"/>
      <c r="E71" s="309">
        <v>3.3753079727529429</v>
      </c>
      <c r="F71" s="309">
        <v>495.02826380892122</v>
      </c>
      <c r="G71" s="309">
        <v>76.750869846286122</v>
      </c>
      <c r="H71" s="309">
        <v>-78.080480586463167</v>
      </c>
      <c r="I71" s="309">
        <v>-39.92861543555496</v>
      </c>
      <c r="J71" s="309">
        <v>-28.233649389529997</v>
      </c>
      <c r="K71" s="309">
        <v>215782.03355005864</v>
      </c>
      <c r="L71" s="309">
        <v>172372.88504204337</v>
      </c>
      <c r="M71" s="521">
        <v>0</v>
      </c>
      <c r="N71" s="309">
        <v>1228.2013178432476</v>
      </c>
      <c r="O71" s="309">
        <v>890.29270555090818</v>
      </c>
      <c r="P71" s="309">
        <v>276.60523854000508</v>
      </c>
      <c r="Q71" s="309">
        <v>45.904678313193038</v>
      </c>
      <c r="R71" s="309">
        <v>6.1103797980450061</v>
      </c>
    </row>
    <row r="72" spans="1:18" s="388" customFormat="1" x14ac:dyDescent="0.25">
      <c r="A72" s="319"/>
      <c r="B72" s="390"/>
      <c r="C72" s="309"/>
      <c r="D72" s="309"/>
      <c r="E72" s="309"/>
      <c r="F72" s="309"/>
      <c r="G72" s="309"/>
      <c r="H72" s="309"/>
      <c r="I72" s="309"/>
      <c r="J72" s="309"/>
      <c r="K72" s="309"/>
      <c r="L72" s="309"/>
      <c r="M72" s="521"/>
      <c r="N72" s="309"/>
      <c r="O72" s="309"/>
      <c r="P72" s="309"/>
      <c r="Q72" s="309"/>
      <c r="R72" s="309"/>
    </row>
    <row r="73" spans="1:18" s="392" customFormat="1" x14ac:dyDescent="0.25">
      <c r="A73" s="319"/>
      <c r="B73" s="389" t="s">
        <v>770</v>
      </c>
      <c r="C73" s="309">
        <v>4062.5762688306422</v>
      </c>
      <c r="D73" s="309"/>
      <c r="E73" s="309">
        <v>51.79566398460409</v>
      </c>
      <c r="F73" s="309">
        <v>381.956193255367</v>
      </c>
      <c r="G73" s="309">
        <v>143.91533846021545</v>
      </c>
      <c r="H73" s="309">
        <v>-146.89445654106294</v>
      </c>
      <c r="I73" s="309">
        <v>-23.588292965563994</v>
      </c>
      <c r="J73" s="309">
        <v>-110.0750006928689</v>
      </c>
      <c r="K73" s="309"/>
      <c r="L73" s="309"/>
      <c r="M73" s="521"/>
      <c r="N73" s="309">
        <v>2477.0154382135852</v>
      </c>
      <c r="O73" s="309">
        <v>935.05115760859917</v>
      </c>
      <c r="P73" s="309">
        <v>300.29487758703897</v>
      </c>
      <c r="Q73" s="309">
        <v>350.2147954215759</v>
      </c>
      <c r="R73" s="309">
        <v>6.050772782408453</v>
      </c>
    </row>
    <row r="74" spans="1:18" s="392" customFormat="1" x14ac:dyDescent="0.25">
      <c r="A74" s="319"/>
      <c r="B74" s="389"/>
      <c r="C74" s="309"/>
      <c r="D74" s="309"/>
      <c r="E74" s="309"/>
      <c r="F74" s="309"/>
      <c r="G74" s="309"/>
      <c r="H74" s="309"/>
      <c r="I74" s="309"/>
      <c r="J74" s="309"/>
      <c r="K74" s="309"/>
      <c r="L74" s="309"/>
      <c r="M74" s="521"/>
      <c r="N74" s="309"/>
      <c r="O74" s="309"/>
      <c r="P74" s="309"/>
      <c r="Q74" s="309"/>
      <c r="R74" s="309"/>
    </row>
    <row r="75" spans="1:18" s="392" customFormat="1" x14ac:dyDescent="0.25">
      <c r="A75" s="318"/>
      <c r="B75" s="390" t="s">
        <v>771</v>
      </c>
      <c r="C75" s="309">
        <v>717.4110176006767</v>
      </c>
      <c r="D75" s="309"/>
      <c r="E75" s="309">
        <v>23.66028203947381</v>
      </c>
      <c r="F75" s="309">
        <v>16.364655211715021</v>
      </c>
      <c r="G75" s="309">
        <v>0.91473216720499984</v>
      </c>
      <c r="H75" s="309">
        <v>-3.9902071201949716</v>
      </c>
      <c r="I75" s="309">
        <v>-1.1625239379630024</v>
      </c>
      <c r="J75" s="309">
        <v>-0.51181318627999994</v>
      </c>
      <c r="K75" s="309"/>
      <c r="L75" s="309"/>
      <c r="M75" s="521"/>
      <c r="N75" s="309">
        <v>316.96571655959866</v>
      </c>
      <c r="O75" s="309">
        <v>312.58573958899393</v>
      </c>
      <c r="P75" s="309">
        <v>60.592295504706001</v>
      </c>
      <c r="Q75" s="309">
        <v>27.267265947378338</v>
      </c>
      <c r="R75" s="309">
        <v>7.7212303098373303</v>
      </c>
    </row>
    <row r="76" spans="1:18" s="392" customFormat="1" x14ac:dyDescent="0.25">
      <c r="A76" s="318"/>
      <c r="B76" s="390"/>
      <c r="C76" s="309"/>
      <c r="D76" s="309"/>
      <c r="E76" s="309"/>
      <c r="F76" s="309"/>
      <c r="G76" s="309"/>
      <c r="H76" s="309"/>
      <c r="I76" s="309"/>
      <c r="J76" s="309"/>
      <c r="K76" s="309"/>
      <c r="L76" s="309"/>
      <c r="M76" s="521"/>
      <c r="N76" s="309"/>
      <c r="O76" s="309"/>
      <c r="P76" s="309"/>
      <c r="Q76" s="309"/>
      <c r="R76" s="309"/>
    </row>
    <row r="77" spans="1:18" s="392" customFormat="1" x14ac:dyDescent="0.25">
      <c r="A77" s="318"/>
      <c r="B77" s="390" t="s">
        <v>772</v>
      </c>
      <c r="C77" s="309">
        <v>3345.1652512299656</v>
      </c>
      <c r="D77" s="309"/>
      <c r="E77" s="309">
        <v>28.135381945130284</v>
      </c>
      <c r="F77" s="309">
        <v>365.59153804365195</v>
      </c>
      <c r="G77" s="309">
        <v>143.00060629301046</v>
      </c>
      <c r="H77" s="309">
        <v>-142.90424942086796</v>
      </c>
      <c r="I77" s="309">
        <v>-22.425769027600992</v>
      </c>
      <c r="J77" s="309">
        <v>-109.5631875065889</v>
      </c>
      <c r="K77" s="309"/>
      <c r="L77" s="309"/>
      <c r="M77" s="521"/>
      <c r="N77" s="309">
        <v>2160.0497216539866</v>
      </c>
      <c r="O77" s="309">
        <v>622.46541801960529</v>
      </c>
      <c r="P77" s="309">
        <v>239.70258208233298</v>
      </c>
      <c r="Q77" s="309">
        <v>322.94752947419755</v>
      </c>
      <c r="R77" s="309">
        <v>5.6925230265344107</v>
      </c>
    </row>
    <row r="78" spans="1:18" s="388" customFormat="1" ht="13.5" thickBot="1" x14ac:dyDescent="0.35">
      <c r="A78" s="312"/>
      <c r="B78" s="393" t="s">
        <v>773</v>
      </c>
      <c r="C78" s="402">
        <v>25668.559026927411</v>
      </c>
      <c r="D78" s="383"/>
      <c r="E78" s="402">
        <v>132.24738366200995</v>
      </c>
      <c r="F78" s="402">
        <v>4244.4939309243637</v>
      </c>
      <c r="G78" s="402">
        <v>964.87510374472072</v>
      </c>
      <c r="H78" s="402">
        <v>-995.90867002279208</v>
      </c>
      <c r="I78" s="402">
        <v>-326.83873321116243</v>
      </c>
      <c r="J78" s="402">
        <v>-521.68160927238944</v>
      </c>
      <c r="K78" s="382">
        <v>18735074.444309257</v>
      </c>
      <c r="L78" s="382">
        <v>12511531.074118948</v>
      </c>
      <c r="M78" s="522">
        <v>0</v>
      </c>
      <c r="N78" s="402">
        <v>17063.955436038355</v>
      </c>
      <c r="O78" s="402">
        <v>5347.5071806578626</v>
      </c>
      <c r="P78" s="402">
        <v>1592.691439704854</v>
      </c>
      <c r="Q78" s="402">
        <v>1664.4049705256166</v>
      </c>
      <c r="R78" s="402">
        <v>5.2467157199414096</v>
      </c>
    </row>
    <row r="79" spans="1:18" s="388" customFormat="1" x14ac:dyDescent="0.25">
      <c r="A79" s="312"/>
      <c r="C79" s="394"/>
      <c r="D79" s="394"/>
      <c r="E79" s="394"/>
      <c r="F79" s="394"/>
      <c r="G79" s="394"/>
      <c r="H79" s="394"/>
      <c r="I79" s="394"/>
      <c r="J79" s="394"/>
    </row>
    <row r="80" spans="1:18" x14ac:dyDescent="0.25">
      <c r="B80" s="313"/>
      <c r="C80" s="313"/>
      <c r="D80" s="313"/>
      <c r="E80" s="313"/>
      <c r="F80" s="313"/>
      <c r="G80" s="313"/>
      <c r="H80" s="313"/>
      <c r="I80" s="313"/>
      <c r="J80" s="313"/>
    </row>
    <row r="81" spans="2:10" ht="11.5" customHeight="1" x14ac:dyDescent="0.25">
      <c r="B81" s="384" t="s">
        <v>774</v>
      </c>
      <c r="C81" s="315"/>
      <c r="D81" s="315"/>
      <c r="E81" s="315"/>
      <c r="F81" s="315"/>
      <c r="G81" s="315"/>
      <c r="H81" s="315"/>
      <c r="I81" s="315"/>
      <c r="J81" s="315"/>
    </row>
    <row r="82" spans="2:10" x14ac:dyDescent="0.25">
      <c r="B82" s="312" t="s">
        <v>966</v>
      </c>
    </row>
  </sheetData>
  <sheetProtection algorithmName="SHA-512" hashValue="C0X6mVz1kXbJqMvr6opj3w9Y16bIZGdsBKxOMcTlmJPbvnjAEfo3VN3JfHEdjpPPD9px3tjYqLZatw8x//6LHg==" saltValue="iJjKmZ5TfmjJacDkPKvL1Q==" spinCount="100000" sheet="1" objects="1" scenarios="1"/>
  <mergeCells count="10">
    <mergeCell ref="B7:B8"/>
    <mergeCell ref="C8:G8"/>
    <mergeCell ref="H8:J8"/>
    <mergeCell ref="K8:L8"/>
    <mergeCell ref="M8:M9"/>
    <mergeCell ref="N8:N9"/>
    <mergeCell ref="O8:O9"/>
    <mergeCell ref="P8:P9"/>
    <mergeCell ref="Q8:Q9"/>
    <mergeCell ref="R8:R9"/>
  </mergeCells>
  <hyperlinks>
    <hyperlink ref="B2" location="Contents!A1" display="Back to contents page" xr:uid="{C8AA8513-7CB1-44BE-9CA9-E4AF27E5CFF6}"/>
  </hyperlinks>
  <pageMargins left="0.7" right="0.7" top="0.75" bottom="0.75" header="0.3" footer="0.3"/>
  <pageSetup paperSize="9" orientation="portrait" r:id="rId1"/>
  <headerFooter>
    <oddHeader>&amp;L&amp;"Calibri"&amp;12&amp;K000000EBA Regular Use&amp;1#</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07B5C-2FB7-480B-823A-604E6FD6330F}">
  <sheetPr>
    <tabColor theme="9" tint="0.79998168889431442"/>
  </sheetPr>
  <dimension ref="B1:W21"/>
  <sheetViews>
    <sheetView showGridLines="0" zoomScale="55" zoomScaleNormal="55" workbookViewId="0"/>
  </sheetViews>
  <sheetFormatPr defaultColWidth="8.81640625" defaultRowHeight="14" x14ac:dyDescent="0.3"/>
  <cols>
    <col min="1" max="1" width="8.81640625" style="317"/>
    <col min="2" max="2" width="84.26953125" style="317" bestFit="1" customWidth="1"/>
    <col min="3" max="3" width="11.26953125" style="317" bestFit="1" customWidth="1"/>
    <col min="4" max="4" width="8.81640625" style="317"/>
    <col min="5" max="5" width="9.54296875" style="317" customWidth="1"/>
    <col min="6" max="7" width="8.81640625" style="317"/>
    <col min="8" max="8" width="10.26953125" style="317" customWidth="1"/>
    <col min="9" max="9" width="8.81640625" style="317"/>
    <col min="10" max="10" width="9" style="317" bestFit="1" customWidth="1"/>
    <col min="11" max="12" width="10.1796875" style="317" bestFit="1" customWidth="1"/>
    <col min="13" max="13" width="9" style="317" bestFit="1" customWidth="1"/>
    <col min="14" max="14" width="10.1796875" style="317" bestFit="1" customWidth="1"/>
    <col min="15" max="15" width="9" style="317" bestFit="1" customWidth="1"/>
    <col min="16" max="16" width="10.1796875" style="317" bestFit="1" customWidth="1"/>
    <col min="17" max="17" width="11.26953125" style="317" bestFit="1" customWidth="1"/>
    <col min="18" max="18" width="27.453125" style="317" bestFit="1" customWidth="1"/>
    <col min="19" max="16384" width="8.81640625" style="317"/>
  </cols>
  <sheetData>
    <row r="1" spans="2:23" s="312" customFormat="1" ht="12.5" x14ac:dyDescent="0.25">
      <c r="C1" s="313"/>
      <c r="D1" s="313"/>
    </row>
    <row r="2" spans="2:23" s="312" customFormat="1" ht="14.5" x14ac:dyDescent="0.25">
      <c r="B2" s="172" t="s">
        <v>0</v>
      </c>
      <c r="C2" s="313"/>
      <c r="D2" s="313"/>
    </row>
    <row r="3" spans="2:23" s="312" customFormat="1" ht="12.5" x14ac:dyDescent="0.25">
      <c r="C3" s="313"/>
      <c r="D3" s="313"/>
    </row>
    <row r="4" spans="2:23" s="312" customFormat="1" ht="15.5" x14ac:dyDescent="0.35">
      <c r="B4" s="385" t="s">
        <v>934</v>
      </c>
      <c r="C4" s="315"/>
      <c r="D4" s="313"/>
      <c r="E4" s="313"/>
      <c r="F4" s="313"/>
      <c r="G4" s="313"/>
      <c r="H4" s="313"/>
      <c r="I4" s="313"/>
      <c r="J4" s="313"/>
      <c r="K4" s="313"/>
      <c r="L4" s="313"/>
      <c r="M4" s="313"/>
      <c r="N4" s="313"/>
      <c r="O4" s="313"/>
      <c r="P4" s="313"/>
      <c r="Q4" s="313"/>
      <c r="R4" s="313"/>
      <c r="S4" s="313"/>
      <c r="T4" s="313"/>
      <c r="U4" s="313"/>
      <c r="V4" s="313"/>
      <c r="W4" s="313"/>
    </row>
    <row r="5" spans="2:23" s="312" customFormat="1" ht="15.5" x14ac:dyDescent="0.35">
      <c r="B5" s="385"/>
      <c r="C5" s="315"/>
      <c r="D5" s="313"/>
      <c r="E5" s="313"/>
      <c r="F5" s="313"/>
      <c r="G5" s="313"/>
      <c r="H5" s="313"/>
      <c r="I5" s="313"/>
      <c r="J5" s="313"/>
      <c r="K5" s="313"/>
      <c r="L5" s="313"/>
      <c r="M5" s="313"/>
      <c r="N5" s="313"/>
      <c r="O5" s="313"/>
      <c r="P5" s="313"/>
      <c r="Q5" s="313"/>
      <c r="R5" s="313"/>
      <c r="S5" s="313"/>
      <c r="T5" s="313"/>
      <c r="U5" s="313"/>
      <c r="V5" s="313"/>
      <c r="W5" s="313"/>
    </row>
    <row r="6" spans="2:23" s="312" customFormat="1" ht="13" thickBot="1" x14ac:dyDescent="0.3">
      <c r="B6" s="467" t="str">
        <f>Contents!B3</f>
        <v>30.06.2025</v>
      </c>
      <c r="C6" s="315"/>
      <c r="D6" s="313"/>
      <c r="E6" s="313"/>
      <c r="F6" s="313"/>
      <c r="G6" s="313"/>
      <c r="H6" s="313"/>
      <c r="I6" s="313"/>
      <c r="J6" s="313"/>
      <c r="K6" s="313"/>
      <c r="L6" s="313"/>
      <c r="M6" s="313"/>
      <c r="N6" s="313"/>
      <c r="O6" s="313"/>
      <c r="P6" s="313"/>
      <c r="Q6" s="313"/>
      <c r="R6" s="313"/>
      <c r="S6" s="313"/>
      <c r="T6" s="313"/>
      <c r="U6" s="313"/>
      <c r="V6" s="313"/>
      <c r="W6" s="313"/>
    </row>
    <row r="7" spans="2:23" s="312" customFormat="1" ht="24" customHeight="1" thickBot="1" x14ac:dyDescent="0.3">
      <c r="B7" s="711" t="s">
        <v>775</v>
      </c>
      <c r="C7" s="395" t="s">
        <v>967</v>
      </c>
      <c r="D7" s="395" t="s">
        <v>968</v>
      </c>
      <c r="E7" s="395" t="s">
        <v>969</v>
      </c>
      <c r="F7" s="395" t="s">
        <v>970</v>
      </c>
      <c r="G7" s="395" t="s">
        <v>971</v>
      </c>
      <c r="H7" s="395" t="s">
        <v>972</v>
      </c>
      <c r="I7" s="395" t="s">
        <v>5</v>
      </c>
      <c r="J7" s="395" t="s">
        <v>2</v>
      </c>
      <c r="K7" s="395" t="s">
        <v>4</v>
      </c>
      <c r="L7" s="395" t="s">
        <v>973</v>
      </c>
      <c r="M7" s="395" t="s">
        <v>974</v>
      </c>
      <c r="N7" s="395" t="s">
        <v>975</v>
      </c>
      <c r="O7" s="395" t="s">
        <v>976</v>
      </c>
      <c r="P7" s="395" t="s">
        <v>977</v>
      </c>
      <c r="Q7" s="395" t="s">
        <v>977</v>
      </c>
      <c r="R7" s="395" t="s">
        <v>979</v>
      </c>
      <c r="S7" s="313"/>
      <c r="T7" s="313"/>
      <c r="U7" s="313"/>
      <c r="V7" s="313"/>
      <c r="W7" s="313"/>
    </row>
    <row r="8" spans="2:23" s="312" customFormat="1" ht="24" customHeight="1" x14ac:dyDescent="0.25">
      <c r="B8" s="712"/>
      <c r="C8" s="709" t="s">
        <v>776</v>
      </c>
      <c r="D8" s="709"/>
      <c r="E8" s="709"/>
      <c r="F8" s="709"/>
      <c r="G8" s="709"/>
      <c r="H8" s="709"/>
      <c r="I8" s="709"/>
      <c r="J8" s="709"/>
      <c r="K8" s="709"/>
      <c r="L8" s="709"/>
      <c r="M8" s="709"/>
      <c r="N8" s="709"/>
      <c r="O8" s="709"/>
      <c r="P8" s="709"/>
      <c r="Q8" s="709"/>
      <c r="R8" s="709"/>
      <c r="S8" s="316"/>
    </row>
    <row r="9" spans="2:23" s="312" customFormat="1" ht="43.75" customHeight="1" x14ac:dyDescent="0.25">
      <c r="B9" s="396"/>
      <c r="C9" s="397"/>
      <c r="D9" s="713" t="s">
        <v>777</v>
      </c>
      <c r="E9" s="713"/>
      <c r="F9" s="713"/>
      <c r="G9" s="713"/>
      <c r="H9" s="713"/>
      <c r="I9" s="713"/>
      <c r="J9" s="713" t="s">
        <v>778</v>
      </c>
      <c r="K9" s="713"/>
      <c r="L9" s="713"/>
      <c r="M9" s="713"/>
      <c r="N9" s="713"/>
      <c r="O9" s="713"/>
      <c r="P9" s="713"/>
      <c r="Q9" s="713" t="s">
        <v>779</v>
      </c>
      <c r="R9" s="713"/>
      <c r="S9" s="316"/>
    </row>
    <row r="10" spans="2:23" s="312" customFormat="1" ht="32" thickBot="1" x14ac:dyDescent="0.3">
      <c r="B10" s="355"/>
      <c r="C10" s="377"/>
      <c r="D10" s="377" t="s">
        <v>780</v>
      </c>
      <c r="E10" s="377" t="s">
        <v>781</v>
      </c>
      <c r="F10" s="377" t="s">
        <v>782</v>
      </c>
      <c r="G10" s="377" t="s">
        <v>783</v>
      </c>
      <c r="H10" s="377" t="s">
        <v>784</v>
      </c>
      <c r="I10" s="377" t="s">
        <v>785</v>
      </c>
      <c r="J10" s="377" t="s">
        <v>696</v>
      </c>
      <c r="K10" s="377" t="s">
        <v>697</v>
      </c>
      <c r="L10" s="377" t="s">
        <v>698</v>
      </c>
      <c r="M10" s="377" t="s">
        <v>699</v>
      </c>
      <c r="N10" s="377" t="s">
        <v>786</v>
      </c>
      <c r="O10" s="377" t="s">
        <v>787</v>
      </c>
      <c r="P10" s="377" t="s">
        <v>788</v>
      </c>
      <c r="Q10" s="355"/>
      <c r="R10" s="356" t="s">
        <v>789</v>
      </c>
      <c r="S10" s="316"/>
    </row>
    <row r="11" spans="2:23" s="312" customFormat="1" ht="12.5" x14ac:dyDescent="0.25">
      <c r="B11" s="398" t="s">
        <v>790</v>
      </c>
      <c r="C11" s="309">
        <v>20652.0842483161</v>
      </c>
      <c r="D11" s="529">
        <v>1784.7206430134502</v>
      </c>
      <c r="E11" s="529">
        <v>2721.9449791648258</v>
      </c>
      <c r="F11" s="529">
        <v>898.04201584123302</v>
      </c>
      <c r="G11" s="529">
        <v>6338.6155986294852</v>
      </c>
      <c r="H11" s="529">
        <v>2366.1018970327259</v>
      </c>
      <c r="I11" s="529">
        <v>6535.8263045742842</v>
      </c>
      <c r="J11" s="309">
        <v>352.98515361829703</v>
      </c>
      <c r="K11" s="309">
        <v>2103.3317719638908</v>
      </c>
      <c r="L11" s="309">
        <v>1289.2597800431699</v>
      </c>
      <c r="M11" s="309">
        <v>579.22307419824494</v>
      </c>
      <c r="N11" s="309">
        <v>1272.2997513971011</v>
      </c>
      <c r="O11" s="309">
        <v>319.75539210904407</v>
      </c>
      <c r="P11" s="309">
        <v>1316.8634184902517</v>
      </c>
      <c r="Q11" s="309">
        <v>13418.365906496105</v>
      </c>
      <c r="R11" s="535">
        <v>0.91469541423762901</v>
      </c>
      <c r="S11" s="316"/>
    </row>
    <row r="12" spans="2:23" s="312" customFormat="1" ht="12.5" x14ac:dyDescent="0.25">
      <c r="B12" s="399" t="s">
        <v>791</v>
      </c>
      <c r="C12" s="309">
        <v>7751.6025747876083</v>
      </c>
      <c r="D12" s="529">
        <v>582.43193654470508</v>
      </c>
      <c r="E12" s="529">
        <v>837.770644002513</v>
      </c>
      <c r="F12" s="529">
        <v>305.37935323864201</v>
      </c>
      <c r="G12" s="529">
        <v>112.16161280555998</v>
      </c>
      <c r="H12" s="529">
        <v>39.537263129686991</v>
      </c>
      <c r="I12" s="529">
        <v>5874.3217650665038</v>
      </c>
      <c r="J12" s="309">
        <v>111.11288520547099</v>
      </c>
      <c r="K12" s="309">
        <v>871.58062976047404</v>
      </c>
      <c r="L12" s="309">
        <v>579.516596205783</v>
      </c>
      <c r="M12" s="309">
        <v>177.58937063638493</v>
      </c>
      <c r="N12" s="309">
        <v>452.63672990535201</v>
      </c>
      <c r="O12" s="309">
        <v>56.295234532918002</v>
      </c>
      <c r="P12" s="309">
        <v>253.24576898742598</v>
      </c>
      <c r="Q12" s="309">
        <v>5249.6253595538019</v>
      </c>
      <c r="R12" s="536">
        <v>0.99137839441790698</v>
      </c>
      <c r="S12" s="316"/>
    </row>
    <row r="13" spans="2:23" s="312" customFormat="1" ht="12.5" x14ac:dyDescent="0.25">
      <c r="B13" s="399" t="s">
        <v>792</v>
      </c>
      <c r="C13" s="309">
        <v>12893.648863468396</v>
      </c>
      <c r="D13" s="529">
        <v>1202.288706468745</v>
      </c>
      <c r="E13" s="529">
        <v>1884.1743351623127</v>
      </c>
      <c r="F13" s="529">
        <v>592.66266260259101</v>
      </c>
      <c r="G13" s="529">
        <v>6226.453985823925</v>
      </c>
      <c r="H13" s="529">
        <v>2326.5646339030391</v>
      </c>
      <c r="I13" s="529">
        <v>661.50453950778001</v>
      </c>
      <c r="J13" s="309">
        <v>241.87226841282603</v>
      </c>
      <c r="K13" s="309">
        <v>1231.7511422034167</v>
      </c>
      <c r="L13" s="309">
        <v>709.74318383738694</v>
      </c>
      <c r="M13" s="309">
        <v>401.63370356186005</v>
      </c>
      <c r="N13" s="309">
        <v>819.66302149174908</v>
      </c>
      <c r="O13" s="309">
        <v>263.46015757612605</v>
      </c>
      <c r="P13" s="309">
        <v>1063.6176495028258</v>
      </c>
      <c r="Q13" s="309">
        <v>8161.9077368822036</v>
      </c>
      <c r="R13" s="536">
        <v>0.86613973459163451</v>
      </c>
      <c r="S13" s="316"/>
    </row>
    <row r="14" spans="2:23" s="312" customFormat="1" ht="12.5" x14ac:dyDescent="0.25">
      <c r="B14" s="399" t="s">
        <v>793</v>
      </c>
      <c r="C14" s="529">
        <v>6.8328100601000026</v>
      </c>
      <c r="D14" s="529">
        <v>0</v>
      </c>
      <c r="E14" s="529">
        <v>0</v>
      </c>
      <c r="F14" s="529">
        <v>0</v>
      </c>
      <c r="G14" s="529">
        <v>0</v>
      </c>
      <c r="H14" s="529">
        <v>0</v>
      </c>
      <c r="I14" s="529">
        <v>0</v>
      </c>
      <c r="J14" s="529">
        <v>0</v>
      </c>
      <c r="K14" s="529">
        <v>0</v>
      </c>
      <c r="L14" s="529">
        <v>0</v>
      </c>
      <c r="M14" s="529">
        <v>0</v>
      </c>
      <c r="N14" s="529">
        <v>0</v>
      </c>
      <c r="O14" s="529">
        <v>0</v>
      </c>
      <c r="P14" s="529">
        <v>0</v>
      </c>
      <c r="Q14" s="529">
        <v>6.8328100601000026</v>
      </c>
      <c r="R14" s="536">
        <v>0</v>
      </c>
      <c r="S14" s="316"/>
    </row>
    <row r="15" spans="2:23" s="312" customFormat="1" ht="12.5" x14ac:dyDescent="0.25">
      <c r="B15" s="399" t="s">
        <v>794</v>
      </c>
      <c r="C15" s="530">
        <v>14891.627695634028</v>
      </c>
      <c r="D15" s="530">
        <v>504.47752296812001</v>
      </c>
      <c r="E15" s="530">
        <v>111.74982830612301</v>
      </c>
      <c r="F15" s="530">
        <v>275.69193740689997</v>
      </c>
      <c r="G15" s="530">
        <v>5628.8196089321</v>
      </c>
      <c r="H15" s="530">
        <v>2042.5300830820502</v>
      </c>
      <c r="I15" s="530">
        <v>6328.3587149387349</v>
      </c>
      <c r="J15" s="531"/>
      <c r="K15" s="531"/>
      <c r="L15" s="531"/>
      <c r="M15" s="531"/>
      <c r="N15" s="531"/>
      <c r="O15" s="531"/>
      <c r="P15" s="531"/>
      <c r="Q15" s="530">
        <v>12273.717761234535</v>
      </c>
      <c r="R15" s="537">
        <v>1</v>
      </c>
      <c r="S15" s="316"/>
    </row>
    <row r="16" spans="2:23" s="388" customFormat="1" ht="12.5" x14ac:dyDescent="0.25">
      <c r="B16" s="400"/>
      <c r="C16" s="532"/>
      <c r="D16" s="532"/>
      <c r="E16" s="532"/>
      <c r="F16" s="532"/>
      <c r="G16" s="532"/>
      <c r="H16" s="532"/>
      <c r="I16" s="532"/>
      <c r="J16" s="532"/>
      <c r="K16" s="532"/>
      <c r="L16" s="532"/>
      <c r="M16" s="532"/>
      <c r="N16" s="532"/>
      <c r="O16" s="532"/>
      <c r="P16" s="532"/>
      <c r="Q16" s="532"/>
      <c r="R16" s="538"/>
      <c r="S16" s="401"/>
    </row>
    <row r="17" spans="2:19" s="312" customFormat="1" ht="12.5" x14ac:dyDescent="0.25">
      <c r="B17" s="398" t="s">
        <v>795</v>
      </c>
      <c r="C17" s="309">
        <v>7044.7954587794302</v>
      </c>
      <c r="D17" s="529">
        <v>239.88482385767298</v>
      </c>
      <c r="E17" s="529">
        <v>313.52227958374704</v>
      </c>
      <c r="F17" s="529">
        <v>184.55367300267199</v>
      </c>
      <c r="G17" s="529">
        <v>259.973377976547</v>
      </c>
      <c r="H17" s="529">
        <v>0</v>
      </c>
      <c r="I17" s="529">
        <v>579.42865022921796</v>
      </c>
      <c r="J17" s="309">
        <v>41.986157966716995</v>
      </c>
      <c r="K17" s="309">
        <v>454.33723830355405</v>
      </c>
      <c r="L17" s="309">
        <v>370.460381334018</v>
      </c>
      <c r="M17" s="309">
        <v>351.23629523321404</v>
      </c>
      <c r="N17" s="309">
        <v>149.40952386008098</v>
      </c>
      <c r="O17" s="309">
        <v>128.25596148996701</v>
      </c>
      <c r="P17" s="309">
        <v>83.430173873547005</v>
      </c>
      <c r="Q17" s="309">
        <v>5465.6797267183365</v>
      </c>
      <c r="R17" s="537">
        <v>0</v>
      </c>
    </row>
    <row r="18" spans="2:19" x14ac:dyDescent="0.3">
      <c r="B18" s="399" t="s">
        <v>791</v>
      </c>
      <c r="C18" s="309">
        <v>3485.6182098150502</v>
      </c>
      <c r="D18" s="529">
        <v>119.11321569115201</v>
      </c>
      <c r="E18" s="529">
        <v>181.39605584903398</v>
      </c>
      <c r="F18" s="529">
        <v>1.5610818138839999</v>
      </c>
      <c r="G18" s="529">
        <v>10.023969343481001</v>
      </c>
      <c r="H18" s="529">
        <v>0</v>
      </c>
      <c r="I18" s="529">
        <v>339.66004962465695</v>
      </c>
      <c r="J18" s="309">
        <v>19.115738560398999</v>
      </c>
      <c r="K18" s="309">
        <v>341.99426998280603</v>
      </c>
      <c r="L18" s="309">
        <v>159.597081478728</v>
      </c>
      <c r="M18" s="309">
        <v>82.389202009874992</v>
      </c>
      <c r="N18" s="309">
        <v>41.332842615479997</v>
      </c>
      <c r="O18" s="309">
        <v>2.6928409873299999</v>
      </c>
      <c r="P18" s="309">
        <v>2.4855039113839994</v>
      </c>
      <c r="Q18" s="309">
        <v>2836.0107302690476</v>
      </c>
      <c r="R18" s="537">
        <v>0</v>
      </c>
    </row>
    <row r="19" spans="2:19" x14ac:dyDescent="0.3">
      <c r="B19" s="399" t="s">
        <v>792</v>
      </c>
      <c r="C19" s="309">
        <v>3525.0575787535849</v>
      </c>
      <c r="D19" s="529">
        <v>120.77160816652099</v>
      </c>
      <c r="E19" s="529">
        <v>132.12622373471302</v>
      </c>
      <c r="F19" s="529">
        <v>182.992591188788</v>
      </c>
      <c r="G19" s="529">
        <v>249.94940863306599</v>
      </c>
      <c r="H19" s="529">
        <v>0</v>
      </c>
      <c r="I19" s="529">
        <v>239.76860060456096</v>
      </c>
      <c r="J19" s="309">
        <v>22.870419406317996</v>
      </c>
      <c r="K19" s="309">
        <v>112.342968320748</v>
      </c>
      <c r="L19" s="309">
        <v>210.86329985528999</v>
      </c>
      <c r="M19" s="309">
        <v>268.84709322333902</v>
      </c>
      <c r="N19" s="309">
        <v>108.07668124460099</v>
      </c>
      <c r="O19" s="309">
        <v>125.56312050263701</v>
      </c>
      <c r="P19" s="309">
        <v>80.944669962163005</v>
      </c>
      <c r="Q19" s="309">
        <v>2595.5493262384894</v>
      </c>
      <c r="R19" s="537">
        <v>0</v>
      </c>
    </row>
    <row r="20" spans="2:19" s="312" customFormat="1" ht="12.5" x14ac:dyDescent="0.25">
      <c r="B20" s="399" t="s">
        <v>793</v>
      </c>
      <c r="C20" s="530">
        <v>34.119670210799995</v>
      </c>
      <c r="D20" s="530">
        <v>0</v>
      </c>
      <c r="E20" s="530">
        <v>0</v>
      </c>
      <c r="F20" s="530">
        <v>0</v>
      </c>
      <c r="G20" s="530">
        <v>0</v>
      </c>
      <c r="H20" s="530">
        <v>0</v>
      </c>
      <c r="I20" s="530">
        <v>0</v>
      </c>
      <c r="J20" s="530">
        <v>0</v>
      </c>
      <c r="K20" s="530">
        <v>0</v>
      </c>
      <c r="L20" s="530">
        <v>0</v>
      </c>
      <c r="M20" s="530">
        <v>0</v>
      </c>
      <c r="N20" s="530">
        <v>0</v>
      </c>
      <c r="O20" s="530">
        <v>0</v>
      </c>
      <c r="P20" s="530">
        <v>0</v>
      </c>
      <c r="Q20" s="530">
        <v>34.119670210799995</v>
      </c>
      <c r="R20" s="537">
        <v>0</v>
      </c>
      <c r="S20" s="316"/>
    </row>
    <row r="21" spans="2:19" s="312" customFormat="1" ht="13" thickBot="1" x14ac:dyDescent="0.3">
      <c r="B21" s="326" t="s">
        <v>794</v>
      </c>
      <c r="C21" s="533">
        <v>813.57817212891302</v>
      </c>
      <c r="D21" s="533">
        <v>7.3156020000000002E-2</v>
      </c>
      <c r="E21" s="533">
        <v>45.989696250937001</v>
      </c>
      <c r="F21" s="533">
        <v>162.44913033028999</v>
      </c>
      <c r="G21" s="533">
        <v>259.96167791654699</v>
      </c>
      <c r="H21" s="533">
        <v>0</v>
      </c>
      <c r="I21" s="533">
        <v>345.104511611139</v>
      </c>
      <c r="J21" s="534"/>
      <c r="K21" s="534"/>
      <c r="L21" s="534"/>
      <c r="M21" s="534"/>
      <c r="N21" s="534"/>
      <c r="O21" s="534"/>
      <c r="P21" s="534"/>
      <c r="Q21" s="533">
        <v>5428.57575934133</v>
      </c>
      <c r="R21" s="539">
        <v>0</v>
      </c>
      <c r="S21" s="316"/>
    </row>
  </sheetData>
  <sheetProtection algorithmName="SHA-512" hashValue="Xmi/+rqfeDnArPLPU62eGM5ziaO0W8WZb8UOnowfgPPgpZFVq6yrBRha0ipXdJfk+6p32tdRFP8+h7BEDmnQBA==" saltValue="CW9tJL01kajJKNMZURtLvw==" spinCount="100000" sheet="1" objects="1" scenarios="1"/>
  <mergeCells count="5">
    <mergeCell ref="D9:I9"/>
    <mergeCell ref="J9:P9"/>
    <mergeCell ref="Q9:R9"/>
    <mergeCell ref="B7:B8"/>
    <mergeCell ref="C8:R8"/>
  </mergeCells>
  <hyperlinks>
    <hyperlink ref="B2" location="Contents!A1" display="Back to contents page" xr:uid="{353DF454-8BF1-4CB3-A8CE-755EE37C93E5}"/>
  </hyperlinks>
  <pageMargins left="0.7" right="0.7" top="0.75" bottom="0.75" header="0.3" footer="0.3"/>
  <pageSetup orientation="portrait" r:id="rId1"/>
  <headerFooter>
    <oddHeader>&amp;L&amp;"Calibri"&amp;12&amp;K000000EBA Regular Use&amp;1#</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C57D3-01AD-478E-81AE-7D8C704EFCEC}">
  <sheetPr>
    <tabColor theme="9" tint="0.79998168889431442"/>
  </sheetPr>
  <dimension ref="A2:H113"/>
  <sheetViews>
    <sheetView showGridLines="0" zoomScale="70" zoomScaleNormal="70" workbookViewId="0">
      <selection activeCell="A2" sqref="A2"/>
    </sheetView>
  </sheetViews>
  <sheetFormatPr defaultColWidth="22.1796875" defaultRowHeight="14" x14ac:dyDescent="0.3"/>
  <cols>
    <col min="1" max="1" width="9.81640625" style="317" customWidth="1"/>
    <col min="2" max="2" width="30.81640625" style="317" customWidth="1"/>
    <col min="3" max="3" width="24.54296875" style="317" bestFit="1" customWidth="1"/>
    <col min="4" max="4" width="29.1796875" style="317" customWidth="1"/>
    <col min="5" max="5" width="77.1796875" style="317" bestFit="1" customWidth="1"/>
    <col min="6" max="6" width="22.1796875" style="317"/>
    <col min="7" max="7" width="32.453125" style="317" customWidth="1"/>
    <col min="8" max="9" width="26.453125" style="317" customWidth="1"/>
    <col min="10" max="16384" width="22.1796875" style="317"/>
  </cols>
  <sheetData>
    <row r="2" spans="1:8" ht="14.5" x14ac:dyDescent="0.3">
      <c r="B2" s="172" t="s">
        <v>0</v>
      </c>
    </row>
    <row r="4" spans="1:8" s="319" customFormat="1" ht="15.5" x14ac:dyDescent="0.35">
      <c r="B4" s="325" t="s">
        <v>935</v>
      </c>
      <c r="C4" s="320"/>
    </row>
    <row r="5" spans="1:8" s="319" customFormat="1" ht="15.5" x14ac:dyDescent="0.35">
      <c r="B5" s="325"/>
      <c r="C5" s="320"/>
    </row>
    <row r="6" spans="1:8" s="319" customFormat="1" ht="14.5" thickBot="1" x14ac:dyDescent="0.35">
      <c r="B6" s="464" t="s">
        <v>1036</v>
      </c>
      <c r="C6" s="320"/>
    </row>
    <row r="7" spans="1:8" s="319" customFormat="1" ht="13" thickBot="1" x14ac:dyDescent="0.3">
      <c r="B7" s="403" t="s">
        <v>967</v>
      </c>
      <c r="C7" s="403" t="s">
        <v>968</v>
      </c>
      <c r="D7" s="403" t="s">
        <v>969</v>
      </c>
      <c r="E7" s="403" t="s">
        <v>970</v>
      </c>
      <c r="F7" s="403" t="s">
        <v>971</v>
      </c>
      <c r="G7" s="403" t="s">
        <v>972</v>
      </c>
      <c r="H7" s="403" t="s">
        <v>5</v>
      </c>
    </row>
    <row r="8" spans="1:8" s="319" customFormat="1" ht="21.5" thickBot="1" x14ac:dyDescent="0.3">
      <c r="B8" s="357" t="s">
        <v>796</v>
      </c>
      <c r="C8" s="357" t="s">
        <v>797</v>
      </c>
      <c r="D8" s="357" t="s">
        <v>798</v>
      </c>
      <c r="E8" s="357" t="s">
        <v>799</v>
      </c>
      <c r="F8" s="357" t="s">
        <v>800</v>
      </c>
      <c r="G8" s="357" t="s">
        <v>801</v>
      </c>
      <c r="H8" s="357" t="s">
        <v>802</v>
      </c>
    </row>
    <row r="9" spans="1:8" s="321" customFormat="1" ht="14.5" customHeight="1" x14ac:dyDescent="0.25">
      <c r="B9" s="540" t="s">
        <v>803</v>
      </c>
      <c r="C9" s="541" t="s">
        <v>1122</v>
      </c>
      <c r="D9" s="542">
        <v>1773.0964556510776</v>
      </c>
      <c r="E9" s="543" t="s">
        <v>1123</v>
      </c>
      <c r="F9" s="544">
        <v>2024</v>
      </c>
      <c r="G9" s="545">
        <v>6.7699999999999996E-2</v>
      </c>
      <c r="H9" s="546"/>
    </row>
    <row r="10" spans="1:8" s="321" customFormat="1" ht="12.5" x14ac:dyDescent="0.25">
      <c r="A10" s="319"/>
      <c r="B10" s="547" t="s">
        <v>806</v>
      </c>
      <c r="C10" s="548" t="s">
        <v>1124</v>
      </c>
      <c r="D10" s="549">
        <v>16.116389099999999</v>
      </c>
      <c r="E10" s="547" t="s">
        <v>1125</v>
      </c>
      <c r="F10" s="550">
        <v>2024</v>
      </c>
      <c r="G10" s="551">
        <v>9.6000000000000002E-2</v>
      </c>
      <c r="H10" s="552"/>
    </row>
    <row r="11" spans="1:8" s="321" customFormat="1" ht="12.5" x14ac:dyDescent="0.25">
      <c r="A11" s="319"/>
      <c r="B11" s="717" t="s">
        <v>807</v>
      </c>
      <c r="C11" s="548" t="s">
        <v>1126</v>
      </c>
      <c r="D11" s="549">
        <v>119.44261041452094</v>
      </c>
      <c r="E11" s="547" t="s">
        <v>1127</v>
      </c>
      <c r="F11" s="550">
        <v>2024</v>
      </c>
      <c r="G11" s="551">
        <v>-0.44650000000000001</v>
      </c>
      <c r="H11" s="552"/>
    </row>
    <row r="12" spans="1:8" s="321" customFormat="1" ht="12.5" x14ac:dyDescent="0.25">
      <c r="A12" s="319"/>
      <c r="B12" s="718"/>
      <c r="C12" s="553" t="s">
        <v>1128</v>
      </c>
      <c r="D12" s="554">
        <v>71.11</v>
      </c>
      <c r="E12" s="555" t="s">
        <v>1129</v>
      </c>
      <c r="F12" s="556">
        <v>2024</v>
      </c>
      <c r="G12" s="557">
        <v>-0.71630000000000005</v>
      </c>
      <c r="H12" s="558"/>
    </row>
    <row r="13" spans="1:8" s="321" customFormat="1" ht="45" customHeight="1" thickBot="1" x14ac:dyDescent="0.3">
      <c r="A13" s="319"/>
      <c r="B13" s="559" t="s">
        <v>808</v>
      </c>
      <c r="C13" s="560"/>
      <c r="D13" s="561"/>
      <c r="E13" s="561"/>
      <c r="F13" s="561"/>
      <c r="G13" s="561"/>
      <c r="H13" s="561"/>
    </row>
    <row r="14" spans="1:8" s="321" customFormat="1" ht="13" x14ac:dyDescent="0.25">
      <c r="A14" s="319"/>
      <c r="B14" s="562"/>
      <c r="C14" s="563"/>
      <c r="D14" s="564"/>
      <c r="E14" s="564"/>
      <c r="F14" s="564"/>
      <c r="G14" s="564"/>
      <c r="H14" s="564"/>
    </row>
    <row r="15" spans="1:8" s="321" customFormat="1" ht="13" x14ac:dyDescent="0.25">
      <c r="A15" s="319"/>
      <c r="B15" s="562"/>
      <c r="C15" s="563"/>
      <c r="D15" s="564"/>
      <c r="E15" s="564"/>
      <c r="F15" s="564"/>
      <c r="G15" s="564"/>
      <c r="H15" s="564"/>
    </row>
    <row r="16" spans="1:8" x14ac:dyDescent="0.3">
      <c r="B16" s="277" t="s">
        <v>809</v>
      </c>
      <c r="C16" s="277"/>
      <c r="D16" s="277"/>
      <c r="E16" s="277"/>
    </row>
    <row r="17" spans="2:7" x14ac:dyDescent="0.3">
      <c r="B17" s="277"/>
      <c r="C17" s="277"/>
      <c r="D17" s="277"/>
      <c r="E17" s="277"/>
    </row>
    <row r="18" spans="2:7" x14ac:dyDescent="0.3">
      <c r="B18" s="277" t="s">
        <v>810</v>
      </c>
      <c r="C18" s="277"/>
      <c r="D18" s="277"/>
      <c r="E18" s="277"/>
    </row>
    <row r="19" spans="2:7" ht="62.25" customHeight="1" x14ac:dyDescent="0.3">
      <c r="B19" s="327" t="s">
        <v>811</v>
      </c>
      <c r="C19" s="719" t="s">
        <v>812</v>
      </c>
      <c r="D19" s="720"/>
      <c r="E19" s="714" t="s">
        <v>813</v>
      </c>
      <c r="F19" s="322"/>
      <c r="G19" s="322"/>
    </row>
    <row r="20" spans="2:7" ht="14.5" x14ac:dyDescent="0.3">
      <c r="B20" s="327" t="s">
        <v>814</v>
      </c>
      <c r="C20" s="328" t="s">
        <v>815</v>
      </c>
      <c r="D20" s="328" t="s">
        <v>816</v>
      </c>
      <c r="E20" s="715"/>
      <c r="F20" s="323"/>
      <c r="G20" s="323"/>
    </row>
    <row r="21" spans="2:7" ht="14.5" x14ac:dyDescent="0.35">
      <c r="B21" s="327" t="s">
        <v>805</v>
      </c>
      <c r="C21" s="327" t="s">
        <v>817</v>
      </c>
      <c r="D21" s="327">
        <v>301</v>
      </c>
      <c r="E21" s="714" t="s">
        <v>818</v>
      </c>
      <c r="F21" s="324"/>
      <c r="G21" s="324"/>
    </row>
    <row r="22" spans="2:7" ht="14.5" x14ac:dyDescent="0.35">
      <c r="B22" s="327" t="s">
        <v>805</v>
      </c>
      <c r="C22" s="327" t="s">
        <v>817</v>
      </c>
      <c r="D22" s="327">
        <v>3011</v>
      </c>
      <c r="E22" s="715"/>
      <c r="F22" s="324"/>
      <c r="G22" s="324"/>
    </row>
    <row r="23" spans="2:7" ht="14.5" x14ac:dyDescent="0.35">
      <c r="B23" s="327" t="s">
        <v>805</v>
      </c>
      <c r="C23" s="327" t="s">
        <v>817</v>
      </c>
      <c r="D23" s="327">
        <v>3012</v>
      </c>
      <c r="E23" s="715"/>
      <c r="F23" s="324"/>
      <c r="G23" s="324"/>
    </row>
    <row r="24" spans="2:7" ht="14.5" x14ac:dyDescent="0.35">
      <c r="B24" s="327" t="s">
        <v>805</v>
      </c>
      <c r="C24" s="327" t="s">
        <v>817</v>
      </c>
      <c r="D24" s="327">
        <v>3315</v>
      </c>
      <c r="E24" s="715"/>
      <c r="F24" s="324"/>
      <c r="G24" s="324"/>
    </row>
    <row r="25" spans="2:7" ht="14.5" x14ac:dyDescent="0.35">
      <c r="B25" s="327" t="s">
        <v>805</v>
      </c>
      <c r="C25" s="327" t="s">
        <v>817</v>
      </c>
      <c r="D25" s="327">
        <v>50</v>
      </c>
      <c r="E25" s="715"/>
      <c r="F25" s="324"/>
      <c r="G25" s="324"/>
    </row>
    <row r="26" spans="2:7" ht="14.5" x14ac:dyDescent="0.35">
      <c r="B26" s="327" t="s">
        <v>805</v>
      </c>
      <c r="C26" s="327" t="s">
        <v>817</v>
      </c>
      <c r="D26" s="327">
        <v>501</v>
      </c>
      <c r="E26" s="715"/>
      <c r="F26" s="324"/>
      <c r="G26" s="324"/>
    </row>
    <row r="27" spans="2:7" ht="14.5" x14ac:dyDescent="0.35">
      <c r="B27" s="327" t="s">
        <v>805</v>
      </c>
      <c r="C27" s="327" t="s">
        <v>817</v>
      </c>
      <c r="D27" s="327">
        <v>5010</v>
      </c>
      <c r="E27" s="715"/>
      <c r="F27" s="324"/>
      <c r="G27" s="324"/>
    </row>
    <row r="28" spans="2:7" ht="14.5" x14ac:dyDescent="0.35">
      <c r="B28" s="327" t="s">
        <v>805</v>
      </c>
      <c r="C28" s="327" t="s">
        <v>817</v>
      </c>
      <c r="D28" s="327">
        <v>502</v>
      </c>
      <c r="E28" s="715"/>
      <c r="F28" s="324"/>
      <c r="G28" s="324"/>
    </row>
    <row r="29" spans="2:7" ht="14.5" x14ac:dyDescent="0.35">
      <c r="B29" s="327" t="s">
        <v>805</v>
      </c>
      <c r="C29" s="327" t="s">
        <v>817</v>
      </c>
      <c r="D29" s="327">
        <v>5020</v>
      </c>
      <c r="E29" s="715"/>
      <c r="F29" s="324"/>
      <c r="G29" s="324"/>
    </row>
    <row r="30" spans="2:7" ht="14.5" x14ac:dyDescent="0.35">
      <c r="B30" s="327" t="s">
        <v>805</v>
      </c>
      <c r="C30" s="327" t="s">
        <v>817</v>
      </c>
      <c r="D30" s="327">
        <v>5222</v>
      </c>
      <c r="E30" s="715"/>
      <c r="F30" s="324"/>
      <c r="G30" s="324"/>
    </row>
    <row r="31" spans="2:7" ht="14.5" x14ac:dyDescent="0.35">
      <c r="B31" s="327" t="s">
        <v>805</v>
      </c>
      <c r="C31" s="327" t="s">
        <v>817</v>
      </c>
      <c r="D31" s="327">
        <v>5224</v>
      </c>
      <c r="E31" s="715"/>
      <c r="F31" s="324"/>
      <c r="G31" s="324"/>
    </row>
    <row r="32" spans="2:7" ht="14.5" x14ac:dyDescent="0.35">
      <c r="B32" s="327" t="s">
        <v>805</v>
      </c>
      <c r="C32" s="327" t="s">
        <v>817</v>
      </c>
      <c r="D32" s="327">
        <v>5229</v>
      </c>
      <c r="E32" s="329"/>
      <c r="F32" s="324"/>
      <c r="G32" s="324"/>
    </row>
    <row r="33" spans="2:6" ht="14.5" x14ac:dyDescent="0.35">
      <c r="B33" s="327" t="s">
        <v>803</v>
      </c>
      <c r="C33" s="327" t="s">
        <v>819</v>
      </c>
      <c r="D33" s="327">
        <v>27</v>
      </c>
      <c r="E33" s="714" t="s">
        <v>820</v>
      </c>
      <c r="F33" s="324"/>
    </row>
    <row r="34" spans="2:6" ht="14.5" x14ac:dyDescent="0.35">
      <c r="B34" s="327" t="s">
        <v>803</v>
      </c>
      <c r="C34" s="327" t="s">
        <v>819</v>
      </c>
      <c r="D34" s="327">
        <v>2712</v>
      </c>
      <c r="E34" s="715"/>
      <c r="F34" s="324"/>
    </row>
    <row r="35" spans="2:6" ht="14.5" x14ac:dyDescent="0.35">
      <c r="B35" s="327" t="s">
        <v>803</v>
      </c>
      <c r="C35" s="327" t="s">
        <v>819</v>
      </c>
      <c r="D35" s="327">
        <v>3314</v>
      </c>
      <c r="E35" s="715"/>
      <c r="F35" s="324"/>
    </row>
    <row r="36" spans="2:6" ht="14.5" x14ac:dyDescent="0.35">
      <c r="B36" s="327" t="s">
        <v>803</v>
      </c>
      <c r="C36" s="327" t="s">
        <v>819</v>
      </c>
      <c r="D36" s="327">
        <v>35</v>
      </c>
      <c r="E36" s="715"/>
      <c r="F36" s="324"/>
    </row>
    <row r="37" spans="2:6" ht="14.5" x14ac:dyDescent="0.35">
      <c r="B37" s="327" t="s">
        <v>803</v>
      </c>
      <c r="C37" s="327" t="s">
        <v>819</v>
      </c>
      <c r="D37" s="327">
        <v>351</v>
      </c>
      <c r="E37" s="715"/>
      <c r="F37" s="324"/>
    </row>
    <row r="38" spans="2:6" ht="14.5" x14ac:dyDescent="0.35">
      <c r="B38" s="327" t="s">
        <v>803</v>
      </c>
      <c r="C38" s="327" t="s">
        <v>819</v>
      </c>
      <c r="D38" s="327">
        <v>3511</v>
      </c>
      <c r="E38" s="715"/>
      <c r="F38" s="324"/>
    </row>
    <row r="39" spans="2:6" ht="14.5" x14ac:dyDescent="0.35">
      <c r="B39" s="327" t="s">
        <v>803</v>
      </c>
      <c r="C39" s="327" t="s">
        <v>819</v>
      </c>
      <c r="D39" s="327">
        <v>3512</v>
      </c>
      <c r="E39" s="715"/>
      <c r="F39" s="324"/>
    </row>
    <row r="40" spans="2:6" x14ac:dyDescent="0.3">
      <c r="B40" s="327" t="s">
        <v>803</v>
      </c>
      <c r="C40" s="327" t="s">
        <v>819</v>
      </c>
      <c r="D40" s="327">
        <v>3513</v>
      </c>
      <c r="E40" s="715"/>
    </row>
    <row r="41" spans="2:6" x14ac:dyDescent="0.3">
      <c r="B41" s="327" t="s">
        <v>803</v>
      </c>
      <c r="C41" s="327" t="s">
        <v>819</v>
      </c>
      <c r="D41" s="327">
        <v>3514</v>
      </c>
      <c r="E41" s="715"/>
    </row>
    <row r="42" spans="2:6" x14ac:dyDescent="0.3">
      <c r="B42" s="327" t="s">
        <v>803</v>
      </c>
      <c r="C42" s="327" t="s">
        <v>819</v>
      </c>
      <c r="D42" s="327">
        <v>4321</v>
      </c>
      <c r="E42" s="716"/>
    </row>
    <row r="43" spans="2:6" x14ac:dyDescent="0.3">
      <c r="B43" s="327" t="s">
        <v>804</v>
      </c>
      <c r="C43" s="327" t="s">
        <v>821</v>
      </c>
      <c r="D43" s="327">
        <v>91</v>
      </c>
      <c r="E43" s="714" t="s">
        <v>822</v>
      </c>
    </row>
    <row r="44" spans="2:6" x14ac:dyDescent="0.3">
      <c r="B44" s="327" t="s">
        <v>804</v>
      </c>
      <c r="C44" s="327" t="s">
        <v>821</v>
      </c>
      <c r="D44" s="327">
        <v>910</v>
      </c>
      <c r="E44" s="715"/>
    </row>
    <row r="45" spans="2:6" x14ac:dyDescent="0.3">
      <c r="B45" s="327" t="s">
        <v>804</v>
      </c>
      <c r="C45" s="327" t="s">
        <v>821</v>
      </c>
      <c r="D45" s="327">
        <v>192</v>
      </c>
      <c r="E45" s="715"/>
    </row>
    <row r="46" spans="2:6" x14ac:dyDescent="0.3">
      <c r="B46" s="327" t="s">
        <v>804</v>
      </c>
      <c r="C46" s="327" t="s">
        <v>821</v>
      </c>
      <c r="D46" s="327">
        <v>1920</v>
      </c>
      <c r="E46" s="715"/>
    </row>
    <row r="47" spans="2:6" x14ac:dyDescent="0.3">
      <c r="B47" s="327" t="s">
        <v>804</v>
      </c>
      <c r="C47" s="327" t="s">
        <v>821</v>
      </c>
      <c r="D47" s="327">
        <v>2014</v>
      </c>
      <c r="E47" s="715"/>
    </row>
    <row r="48" spans="2:6" x14ac:dyDescent="0.3">
      <c r="B48" s="327" t="s">
        <v>804</v>
      </c>
      <c r="C48" s="327" t="s">
        <v>821</v>
      </c>
      <c r="D48" s="327">
        <v>352</v>
      </c>
      <c r="E48" s="715"/>
    </row>
    <row r="49" spans="2:5" x14ac:dyDescent="0.3">
      <c r="B49" s="327" t="s">
        <v>804</v>
      </c>
      <c r="C49" s="327" t="s">
        <v>821</v>
      </c>
      <c r="D49" s="327">
        <v>3521</v>
      </c>
      <c r="E49" s="715"/>
    </row>
    <row r="50" spans="2:5" x14ac:dyDescent="0.3">
      <c r="B50" s="327" t="s">
        <v>804</v>
      </c>
      <c r="C50" s="327" t="s">
        <v>821</v>
      </c>
      <c r="D50" s="327">
        <v>3522</v>
      </c>
      <c r="E50" s="715"/>
    </row>
    <row r="51" spans="2:5" x14ac:dyDescent="0.3">
      <c r="B51" s="327" t="s">
        <v>804</v>
      </c>
      <c r="C51" s="327" t="s">
        <v>821</v>
      </c>
      <c r="D51" s="327">
        <v>3523</v>
      </c>
      <c r="E51" s="715"/>
    </row>
    <row r="52" spans="2:5" x14ac:dyDescent="0.3">
      <c r="B52" s="327" t="s">
        <v>804</v>
      </c>
      <c r="C52" s="327" t="s">
        <v>821</v>
      </c>
      <c r="D52" s="327">
        <v>4612</v>
      </c>
      <c r="E52" s="715"/>
    </row>
    <row r="53" spans="2:5" x14ac:dyDescent="0.3">
      <c r="B53" s="327" t="s">
        <v>804</v>
      </c>
      <c r="C53" s="327" t="s">
        <v>821</v>
      </c>
      <c r="D53" s="327">
        <v>4671</v>
      </c>
      <c r="E53" s="715"/>
    </row>
    <row r="54" spans="2:5" x14ac:dyDescent="0.3">
      <c r="B54" s="327" t="s">
        <v>804</v>
      </c>
      <c r="C54" s="327" t="s">
        <v>821</v>
      </c>
      <c r="D54" s="327">
        <v>6</v>
      </c>
      <c r="E54" s="715"/>
    </row>
    <row r="55" spans="2:5" x14ac:dyDescent="0.3">
      <c r="B55" s="327" t="s">
        <v>804</v>
      </c>
      <c r="C55" s="327" t="s">
        <v>821</v>
      </c>
      <c r="D55" s="327">
        <v>61</v>
      </c>
      <c r="E55" s="715"/>
    </row>
    <row r="56" spans="2:5" x14ac:dyDescent="0.3">
      <c r="B56" s="327" t="s">
        <v>804</v>
      </c>
      <c r="C56" s="327" t="s">
        <v>821</v>
      </c>
      <c r="D56" s="327">
        <v>610</v>
      </c>
      <c r="E56" s="715"/>
    </row>
    <row r="57" spans="2:5" x14ac:dyDescent="0.3">
      <c r="B57" s="327" t="s">
        <v>804</v>
      </c>
      <c r="C57" s="327" t="s">
        <v>821</v>
      </c>
      <c r="D57" s="327">
        <v>62</v>
      </c>
      <c r="E57" s="715"/>
    </row>
    <row r="58" spans="2:5" x14ac:dyDescent="0.3">
      <c r="B58" s="327" t="s">
        <v>804</v>
      </c>
      <c r="C58" s="327" t="s">
        <v>821</v>
      </c>
      <c r="D58" s="327">
        <v>620</v>
      </c>
      <c r="E58" s="715"/>
    </row>
    <row r="59" spans="2:5" x14ac:dyDescent="0.3">
      <c r="B59" s="327" t="s">
        <v>807</v>
      </c>
      <c r="C59" s="327" t="s">
        <v>823</v>
      </c>
      <c r="D59" s="327">
        <v>24</v>
      </c>
      <c r="E59" s="714" t="s">
        <v>824</v>
      </c>
    </row>
    <row r="60" spans="2:5" x14ac:dyDescent="0.3">
      <c r="B60" s="327" t="s">
        <v>807</v>
      </c>
      <c r="C60" s="327" t="s">
        <v>823</v>
      </c>
      <c r="D60" s="327">
        <v>241</v>
      </c>
      <c r="E60" s="715"/>
    </row>
    <row r="61" spans="2:5" x14ac:dyDescent="0.3">
      <c r="B61" s="327" t="s">
        <v>807</v>
      </c>
      <c r="C61" s="327" t="s">
        <v>823</v>
      </c>
      <c r="D61" s="327">
        <v>2410</v>
      </c>
      <c r="E61" s="715"/>
    </row>
    <row r="62" spans="2:5" x14ac:dyDescent="0.3">
      <c r="B62" s="327" t="s">
        <v>807</v>
      </c>
      <c r="C62" s="327" t="s">
        <v>823</v>
      </c>
      <c r="D62" s="327">
        <v>242</v>
      </c>
      <c r="E62" s="715"/>
    </row>
    <row r="63" spans="2:5" x14ac:dyDescent="0.3">
      <c r="B63" s="327" t="s">
        <v>807</v>
      </c>
      <c r="C63" s="327" t="s">
        <v>823</v>
      </c>
      <c r="D63" s="327">
        <v>2420</v>
      </c>
      <c r="E63" s="715"/>
    </row>
    <row r="64" spans="2:5" x14ac:dyDescent="0.3">
      <c r="B64" s="327" t="s">
        <v>807</v>
      </c>
      <c r="C64" s="327" t="s">
        <v>823</v>
      </c>
      <c r="D64" s="327">
        <v>2434</v>
      </c>
      <c r="E64" s="715"/>
    </row>
    <row r="65" spans="2:5" x14ac:dyDescent="0.3">
      <c r="B65" s="327" t="s">
        <v>807</v>
      </c>
      <c r="C65" s="327" t="s">
        <v>823</v>
      </c>
      <c r="D65" s="327">
        <v>244</v>
      </c>
      <c r="E65" s="715"/>
    </row>
    <row r="66" spans="2:5" x14ac:dyDescent="0.3">
      <c r="B66" s="327" t="s">
        <v>807</v>
      </c>
      <c r="C66" s="327" t="s">
        <v>823</v>
      </c>
      <c r="D66" s="327">
        <v>2442</v>
      </c>
      <c r="E66" s="715"/>
    </row>
    <row r="67" spans="2:5" x14ac:dyDescent="0.3">
      <c r="B67" s="327" t="s">
        <v>807</v>
      </c>
      <c r="C67" s="327" t="s">
        <v>823</v>
      </c>
      <c r="D67" s="327">
        <v>2444</v>
      </c>
      <c r="E67" s="715"/>
    </row>
    <row r="68" spans="2:5" x14ac:dyDescent="0.3">
      <c r="B68" s="327" t="s">
        <v>807</v>
      </c>
      <c r="C68" s="327" t="s">
        <v>823</v>
      </c>
      <c r="D68" s="327">
        <v>2445</v>
      </c>
      <c r="E68" s="715"/>
    </row>
    <row r="69" spans="2:5" x14ac:dyDescent="0.3">
      <c r="B69" s="327" t="s">
        <v>807</v>
      </c>
      <c r="C69" s="327" t="s">
        <v>823</v>
      </c>
      <c r="D69" s="327">
        <v>245</v>
      </c>
      <c r="E69" s="715"/>
    </row>
    <row r="70" spans="2:5" x14ac:dyDescent="0.3">
      <c r="B70" s="327" t="s">
        <v>807</v>
      </c>
      <c r="C70" s="327" t="s">
        <v>823</v>
      </c>
      <c r="D70" s="327">
        <v>2451</v>
      </c>
      <c r="E70" s="715"/>
    </row>
    <row r="71" spans="2:5" x14ac:dyDescent="0.3">
      <c r="B71" s="327" t="s">
        <v>807</v>
      </c>
      <c r="C71" s="327" t="s">
        <v>823</v>
      </c>
      <c r="D71" s="327">
        <v>2452</v>
      </c>
      <c r="E71" s="715"/>
    </row>
    <row r="72" spans="2:5" x14ac:dyDescent="0.3">
      <c r="B72" s="327" t="s">
        <v>807</v>
      </c>
      <c r="C72" s="327" t="s">
        <v>823</v>
      </c>
      <c r="D72" s="327">
        <v>25</v>
      </c>
      <c r="E72" s="715"/>
    </row>
    <row r="73" spans="2:5" x14ac:dyDescent="0.3">
      <c r="B73" s="327" t="s">
        <v>807</v>
      </c>
      <c r="C73" s="327" t="s">
        <v>823</v>
      </c>
      <c r="D73" s="327">
        <v>251</v>
      </c>
      <c r="E73" s="715"/>
    </row>
    <row r="74" spans="2:5" x14ac:dyDescent="0.3">
      <c r="B74" s="327" t="s">
        <v>807</v>
      </c>
      <c r="C74" s="327" t="s">
        <v>823</v>
      </c>
      <c r="D74" s="327">
        <v>2511</v>
      </c>
      <c r="E74" s="715"/>
    </row>
    <row r="75" spans="2:5" x14ac:dyDescent="0.3">
      <c r="B75" s="327" t="s">
        <v>807</v>
      </c>
      <c r="C75" s="327" t="s">
        <v>823</v>
      </c>
      <c r="D75" s="327">
        <v>4672</v>
      </c>
      <c r="E75" s="715"/>
    </row>
    <row r="76" spans="2:5" x14ac:dyDescent="0.3">
      <c r="B76" s="327" t="s">
        <v>807</v>
      </c>
      <c r="C76" s="327" t="s">
        <v>825</v>
      </c>
      <c r="D76" s="327">
        <v>5</v>
      </c>
      <c r="E76" s="715"/>
    </row>
    <row r="77" spans="2:5" x14ac:dyDescent="0.3">
      <c r="B77" s="327" t="s">
        <v>807</v>
      </c>
      <c r="C77" s="327" t="s">
        <v>825</v>
      </c>
      <c r="D77" s="327">
        <v>51</v>
      </c>
      <c r="E77" s="715"/>
    </row>
    <row r="78" spans="2:5" x14ac:dyDescent="0.3">
      <c r="B78" s="327" t="s">
        <v>807</v>
      </c>
      <c r="C78" s="327" t="s">
        <v>825</v>
      </c>
      <c r="D78" s="327">
        <v>510</v>
      </c>
      <c r="E78" s="715"/>
    </row>
    <row r="79" spans="2:5" x14ac:dyDescent="0.3">
      <c r="B79" s="327" t="s">
        <v>807</v>
      </c>
      <c r="C79" s="327" t="s">
        <v>825</v>
      </c>
      <c r="D79" s="327">
        <v>52</v>
      </c>
      <c r="E79" s="715"/>
    </row>
    <row r="80" spans="2:5" x14ac:dyDescent="0.3">
      <c r="B80" s="327" t="s">
        <v>807</v>
      </c>
      <c r="C80" s="327" t="s">
        <v>825</v>
      </c>
      <c r="D80" s="327">
        <v>520</v>
      </c>
      <c r="E80" s="715"/>
    </row>
    <row r="81" spans="2:5" x14ac:dyDescent="0.3">
      <c r="B81" s="327" t="s">
        <v>807</v>
      </c>
      <c r="C81" s="327" t="s">
        <v>823</v>
      </c>
      <c r="D81" s="327">
        <v>7</v>
      </c>
      <c r="E81" s="715"/>
    </row>
    <row r="82" spans="2:5" x14ac:dyDescent="0.3">
      <c r="B82" s="327" t="s">
        <v>807</v>
      </c>
      <c r="C82" s="327" t="s">
        <v>823</v>
      </c>
      <c r="D82" s="327">
        <v>72</v>
      </c>
      <c r="E82" s="715"/>
    </row>
    <row r="83" spans="2:5" x14ac:dyDescent="0.3">
      <c r="B83" s="327" t="s">
        <v>807</v>
      </c>
      <c r="C83" s="327" t="s">
        <v>823</v>
      </c>
      <c r="D83" s="327">
        <v>729</v>
      </c>
      <c r="E83" s="716"/>
    </row>
    <row r="84" spans="2:5" x14ac:dyDescent="0.3">
      <c r="B84" s="327" t="s">
        <v>804</v>
      </c>
      <c r="C84" s="327" t="s">
        <v>825</v>
      </c>
      <c r="D84" s="327">
        <v>8</v>
      </c>
      <c r="E84" s="714" t="s">
        <v>822</v>
      </c>
    </row>
    <row r="85" spans="2:5" x14ac:dyDescent="0.3">
      <c r="B85" s="327" t="s">
        <v>804</v>
      </c>
      <c r="C85" s="327" t="s">
        <v>825</v>
      </c>
      <c r="D85" s="327">
        <v>9</v>
      </c>
      <c r="E85" s="715"/>
    </row>
    <row r="86" spans="2:5" x14ac:dyDescent="0.3">
      <c r="B86" s="327" t="s">
        <v>806</v>
      </c>
      <c r="C86" s="327" t="s">
        <v>826</v>
      </c>
      <c r="D86" s="327">
        <v>235</v>
      </c>
      <c r="E86" s="714" t="s">
        <v>824</v>
      </c>
    </row>
    <row r="87" spans="2:5" x14ac:dyDescent="0.3">
      <c r="B87" s="327" t="s">
        <v>806</v>
      </c>
      <c r="C87" s="327" t="s">
        <v>826</v>
      </c>
      <c r="D87" s="327">
        <v>2351</v>
      </c>
      <c r="E87" s="715"/>
    </row>
    <row r="88" spans="2:5" x14ac:dyDescent="0.3">
      <c r="B88" s="327" t="s">
        <v>806</v>
      </c>
      <c r="C88" s="327" t="s">
        <v>826</v>
      </c>
      <c r="D88" s="327">
        <v>2352</v>
      </c>
      <c r="E88" s="715"/>
    </row>
    <row r="89" spans="2:5" x14ac:dyDescent="0.3">
      <c r="B89" s="327" t="s">
        <v>806</v>
      </c>
      <c r="C89" s="327" t="s">
        <v>826</v>
      </c>
      <c r="D89" s="327">
        <v>236</v>
      </c>
      <c r="E89" s="715"/>
    </row>
    <row r="90" spans="2:5" x14ac:dyDescent="0.3">
      <c r="B90" s="327" t="s">
        <v>806</v>
      </c>
      <c r="C90" s="327" t="s">
        <v>826</v>
      </c>
      <c r="D90" s="327">
        <v>2361</v>
      </c>
      <c r="E90" s="715"/>
    </row>
    <row r="91" spans="2:5" x14ac:dyDescent="0.3">
      <c r="B91" s="327" t="s">
        <v>806</v>
      </c>
      <c r="C91" s="327" t="s">
        <v>826</v>
      </c>
      <c r="D91" s="327">
        <v>2363</v>
      </c>
      <c r="E91" s="715"/>
    </row>
    <row r="92" spans="2:5" x14ac:dyDescent="0.3">
      <c r="B92" s="327" t="s">
        <v>806</v>
      </c>
      <c r="C92" s="327" t="s">
        <v>826</v>
      </c>
      <c r="D92" s="327">
        <v>2364</v>
      </c>
      <c r="E92" s="715"/>
    </row>
    <row r="93" spans="2:5" x14ac:dyDescent="0.3">
      <c r="B93" s="327" t="s">
        <v>806</v>
      </c>
      <c r="C93" s="327" t="s">
        <v>826</v>
      </c>
      <c r="D93" s="327">
        <v>811</v>
      </c>
      <c r="E93" s="715"/>
    </row>
    <row r="94" spans="2:5" x14ac:dyDescent="0.3">
      <c r="B94" s="327" t="s">
        <v>806</v>
      </c>
      <c r="C94" s="327" t="s">
        <v>826</v>
      </c>
      <c r="D94" s="327">
        <v>89</v>
      </c>
      <c r="E94" s="716"/>
    </row>
    <row r="95" spans="2:5" x14ac:dyDescent="0.3">
      <c r="B95" s="327" t="s">
        <v>827</v>
      </c>
      <c r="C95" s="327" t="s">
        <v>827</v>
      </c>
      <c r="D95" s="327">
        <v>3030</v>
      </c>
      <c r="E95" s="714" t="s">
        <v>828</v>
      </c>
    </row>
    <row r="96" spans="2:5" x14ac:dyDescent="0.3">
      <c r="B96" s="327" t="s">
        <v>827</v>
      </c>
      <c r="C96" s="327" t="s">
        <v>827</v>
      </c>
      <c r="D96" s="327">
        <v>3316</v>
      </c>
      <c r="E96" s="715"/>
    </row>
    <row r="97" spans="2:5" x14ac:dyDescent="0.3">
      <c r="B97" s="327" t="s">
        <v>827</v>
      </c>
      <c r="C97" s="327" t="s">
        <v>827</v>
      </c>
      <c r="D97" s="327">
        <v>511</v>
      </c>
      <c r="E97" s="715"/>
    </row>
    <row r="98" spans="2:5" x14ac:dyDescent="0.3">
      <c r="B98" s="327" t="s">
        <v>827</v>
      </c>
      <c r="C98" s="327" t="s">
        <v>827</v>
      </c>
      <c r="D98" s="327">
        <v>5110</v>
      </c>
      <c r="E98" s="715"/>
    </row>
    <row r="99" spans="2:5" x14ac:dyDescent="0.3">
      <c r="B99" s="327" t="s">
        <v>827</v>
      </c>
      <c r="C99" s="327" t="s">
        <v>827</v>
      </c>
      <c r="D99" s="327">
        <v>512</v>
      </c>
      <c r="E99" s="715"/>
    </row>
    <row r="100" spans="2:5" x14ac:dyDescent="0.3">
      <c r="B100" s="327" t="s">
        <v>827</v>
      </c>
      <c r="C100" s="327" t="s">
        <v>827</v>
      </c>
      <c r="D100" s="327">
        <v>5121</v>
      </c>
      <c r="E100" s="715"/>
    </row>
    <row r="101" spans="2:5" x14ac:dyDescent="0.3">
      <c r="B101" s="327" t="s">
        <v>827</v>
      </c>
      <c r="C101" s="327" t="s">
        <v>827</v>
      </c>
      <c r="D101" s="327">
        <v>5223</v>
      </c>
      <c r="E101" s="716"/>
    </row>
    <row r="102" spans="2:5" x14ac:dyDescent="0.3">
      <c r="B102" s="327" t="s">
        <v>829</v>
      </c>
      <c r="C102" s="327" t="s">
        <v>829</v>
      </c>
      <c r="D102" s="327">
        <v>2815</v>
      </c>
      <c r="E102" s="714" t="s">
        <v>830</v>
      </c>
    </row>
    <row r="103" spans="2:5" x14ac:dyDescent="0.3">
      <c r="B103" s="327" t="s">
        <v>829</v>
      </c>
      <c r="C103" s="327" t="s">
        <v>829</v>
      </c>
      <c r="D103" s="327">
        <v>29</v>
      </c>
      <c r="E103" s="715"/>
    </row>
    <row r="104" spans="2:5" x14ac:dyDescent="0.3">
      <c r="B104" s="327" t="s">
        <v>829</v>
      </c>
      <c r="C104" s="327" t="s">
        <v>829</v>
      </c>
      <c r="D104" s="327">
        <v>291</v>
      </c>
      <c r="E104" s="715"/>
    </row>
    <row r="105" spans="2:5" x14ac:dyDescent="0.3">
      <c r="B105" s="327" t="s">
        <v>829</v>
      </c>
      <c r="C105" s="327" t="s">
        <v>829</v>
      </c>
      <c r="D105" s="327">
        <v>2910</v>
      </c>
      <c r="E105" s="715"/>
    </row>
    <row r="106" spans="2:5" x14ac:dyDescent="0.3">
      <c r="B106" s="327" t="s">
        <v>829</v>
      </c>
      <c r="C106" s="327" t="s">
        <v>829</v>
      </c>
      <c r="D106" s="327">
        <v>292</v>
      </c>
      <c r="E106" s="715"/>
    </row>
    <row r="107" spans="2:5" x14ac:dyDescent="0.3">
      <c r="B107" s="327" t="s">
        <v>829</v>
      </c>
      <c r="C107" s="327" t="s">
        <v>829</v>
      </c>
      <c r="D107" s="327">
        <v>2920</v>
      </c>
      <c r="E107" s="715"/>
    </row>
    <row r="108" spans="2:5" x14ac:dyDescent="0.3">
      <c r="B108" s="327" t="s">
        <v>829</v>
      </c>
      <c r="C108" s="327" t="s">
        <v>829</v>
      </c>
      <c r="D108" s="327">
        <v>293</v>
      </c>
      <c r="E108" s="715"/>
    </row>
    <row r="109" spans="2:5" x14ac:dyDescent="0.3">
      <c r="B109" s="327" t="s">
        <v>829</v>
      </c>
      <c r="C109" s="327" t="s">
        <v>829</v>
      </c>
      <c r="D109" s="327">
        <v>2932</v>
      </c>
      <c r="E109" s="716"/>
    </row>
    <row r="110" spans="2:5" x14ac:dyDescent="0.3">
      <c r="E110" s="308"/>
    </row>
    <row r="111" spans="2:5" x14ac:dyDescent="0.3">
      <c r="E111" s="308"/>
    </row>
    <row r="112" spans="2:5" x14ac:dyDescent="0.3">
      <c r="E112" s="308"/>
    </row>
    <row r="113" spans="5:5" x14ac:dyDescent="0.3">
      <c r="E113" s="308"/>
    </row>
  </sheetData>
  <sheetProtection algorithmName="SHA-512" hashValue="n8TMr1Z9gCIcI2FUJEidDq5jEevnMO9pAMDfB7BrV95QDjNPzv9ER9P0+Kv4cnDoBNG7fxoIKNMYxLL7pwPuMA==" saltValue="eY1KodixTuK5kaprsl+vqw==" spinCount="100000" sheet="1" objects="1" scenarios="1"/>
  <mergeCells count="11">
    <mergeCell ref="E43:E58"/>
    <mergeCell ref="B11:B12"/>
    <mergeCell ref="C19:D19"/>
    <mergeCell ref="E19:E20"/>
    <mergeCell ref="E21:E31"/>
    <mergeCell ref="E33:E42"/>
    <mergeCell ref="E59:E83"/>
    <mergeCell ref="E84:E85"/>
    <mergeCell ref="E86:E94"/>
    <mergeCell ref="E95:E101"/>
    <mergeCell ref="E102:E109"/>
  </mergeCells>
  <hyperlinks>
    <hyperlink ref="B2" location="Contents!A1" display="Back to contents page" xr:uid="{4AA81155-4A53-4DFD-A810-ADA38FB3AD17}"/>
  </hyperlinks>
  <pageMargins left="0.7" right="0.7" top="0.75" bottom="0.75" header="0.3" footer="0.3"/>
  <pageSetup paperSize="9" orientation="portrait" r:id="rId1"/>
  <headerFooter>
    <oddHeader>&amp;L&amp;"Calibri"&amp;12&amp;K000000EBA Regular Use&amp;1#</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871CC-830F-4AAB-8950-0B6D61042920}">
  <sheetPr>
    <tabColor theme="9" tint="0.79998168889431442"/>
  </sheetPr>
  <dimension ref="B2:F12"/>
  <sheetViews>
    <sheetView showGridLines="0" zoomScale="70" zoomScaleNormal="70" workbookViewId="0">
      <selection activeCell="A2" sqref="A2"/>
    </sheetView>
  </sheetViews>
  <sheetFormatPr defaultColWidth="9.1796875" defaultRowHeight="14" x14ac:dyDescent="0.3"/>
  <cols>
    <col min="1" max="1" width="10.81640625" style="317" customWidth="1"/>
    <col min="2" max="2" width="14.1796875" style="317" customWidth="1"/>
    <col min="3" max="3" width="16.1796875" style="317" customWidth="1"/>
    <col min="4" max="4" width="14.54296875" style="317" customWidth="1"/>
    <col min="5" max="5" width="16.54296875" style="317" customWidth="1"/>
    <col min="6" max="6" width="16.26953125" style="317" customWidth="1"/>
    <col min="7" max="16384" width="9.1796875" style="317"/>
  </cols>
  <sheetData>
    <row r="2" spans="2:6" x14ac:dyDescent="0.3">
      <c r="B2" s="314" t="s">
        <v>0</v>
      </c>
    </row>
    <row r="4" spans="2:6" x14ac:dyDescent="0.3">
      <c r="B4" s="330" t="s">
        <v>936</v>
      </c>
    </row>
    <row r="5" spans="2:6" x14ac:dyDescent="0.3">
      <c r="B5" s="330"/>
    </row>
    <row r="6" spans="2:6" ht="14.5" thickBot="1" x14ac:dyDescent="0.35">
      <c r="B6" s="464" t="str">
        <f>Contents!B3</f>
        <v>30.06.2025</v>
      </c>
    </row>
    <row r="7" spans="2:6" ht="63.5" thickBot="1" x14ac:dyDescent="0.35">
      <c r="B7" s="357" t="s">
        <v>831</v>
      </c>
      <c r="C7" s="357" t="s">
        <v>832</v>
      </c>
      <c r="D7" s="357" t="s">
        <v>713</v>
      </c>
      <c r="E7" s="311" t="s">
        <v>833</v>
      </c>
      <c r="F7" s="357" t="s">
        <v>834</v>
      </c>
    </row>
    <row r="8" spans="2:6" x14ac:dyDescent="0.3">
      <c r="B8" s="78"/>
      <c r="C8" s="78"/>
      <c r="D8" s="78"/>
      <c r="E8" s="78"/>
      <c r="F8" s="78"/>
    </row>
    <row r="9" spans="2:6" x14ac:dyDescent="0.3">
      <c r="E9" s="308"/>
    </row>
    <row r="10" spans="2:6" ht="14.5" thickBot="1" x14ac:dyDescent="0.35"/>
    <row r="11" spans="2:6" x14ac:dyDescent="0.3">
      <c r="B11" s="331" t="s">
        <v>835</v>
      </c>
      <c r="C11" s="332"/>
      <c r="D11" s="332"/>
      <c r="E11" s="332"/>
      <c r="F11" s="332"/>
    </row>
    <row r="12" spans="2:6" x14ac:dyDescent="0.3">
      <c r="B12" s="277" t="s">
        <v>1006</v>
      </c>
    </row>
  </sheetData>
  <sheetProtection algorithmName="SHA-512" hashValue="UqQjdv/eVZFpY4teQPVEp8OXXtyBgRMRE+Lu9Yy4Abt9uQZRsM2pwo1p6tPclGwxABHVHtoQtvxY4oDBnQVYmA==" saltValue="kXprrO+Q6P4e4y7IWEQPiA==" spinCount="100000" sheet="1" objects="1" scenarios="1"/>
  <hyperlinks>
    <hyperlink ref="B2" location="CONTENTS!A1" display="Back to contents page" xr:uid="{FBA06A65-466C-49F6-88F9-0B8A5DE44A26}"/>
  </hyperlinks>
  <pageMargins left="0.7" right="0.7" top="0.75" bottom="0.75" header="0.3" footer="0.3"/>
  <pageSetup orientation="portrait" r:id="rId1"/>
  <headerFooter>
    <oddHeader>&amp;L&amp;"Calibri"&amp;12&amp;K000000EBA Regular Use&amp;1#</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96790-E58E-4A82-BA48-D8837EF12105}">
  <sheetPr>
    <tabColor theme="9" tint="0.79998168889431442"/>
  </sheetPr>
  <dimension ref="B2:P34"/>
  <sheetViews>
    <sheetView showGridLines="0" zoomScale="55" zoomScaleNormal="55" workbookViewId="0"/>
  </sheetViews>
  <sheetFormatPr defaultColWidth="8.81640625" defaultRowHeight="12.5" x14ac:dyDescent="0.25"/>
  <cols>
    <col min="1" max="1" width="8.81640625" style="319"/>
    <col min="2" max="2" width="75.7265625" style="319" customWidth="1"/>
    <col min="3" max="3" width="8.81640625" style="319"/>
    <col min="4" max="4" width="16.26953125" style="319" bestFit="1" customWidth="1"/>
    <col min="5" max="10" width="16" style="319" customWidth="1"/>
    <col min="11" max="11" width="17.7265625" style="319" customWidth="1"/>
    <col min="12" max="12" width="14.1796875" style="319" bestFit="1" customWidth="1"/>
    <col min="13" max="13" width="12" style="319" customWidth="1"/>
    <col min="14" max="14" width="8.81640625" style="319"/>
    <col min="15" max="15" width="13.54296875" style="319" bestFit="1" customWidth="1"/>
    <col min="16" max="16" width="13" style="319" bestFit="1" customWidth="1"/>
    <col min="17" max="16384" width="8.81640625" style="319"/>
  </cols>
  <sheetData>
    <row r="2" spans="2:16" ht="14.5" x14ac:dyDescent="0.25">
      <c r="B2" s="172" t="s">
        <v>0</v>
      </c>
    </row>
    <row r="4" spans="2:16" ht="14" x14ac:dyDescent="0.3">
      <c r="B4" s="330" t="s">
        <v>981</v>
      </c>
    </row>
    <row r="5" spans="2:16" ht="14" x14ac:dyDescent="0.3">
      <c r="B5" s="330"/>
    </row>
    <row r="6" spans="2:16" ht="13" thickBot="1" x14ac:dyDescent="0.3">
      <c r="B6" s="464" t="str">
        <f>Contents!B3</f>
        <v>30.06.2025</v>
      </c>
    </row>
    <row r="7" spans="2:16" ht="13" thickBot="1" x14ac:dyDescent="0.3">
      <c r="B7" s="404" t="s">
        <v>967</v>
      </c>
      <c r="C7" s="404" t="s">
        <v>968</v>
      </c>
      <c r="D7" s="404" t="s">
        <v>969</v>
      </c>
      <c r="E7" s="404" t="s">
        <v>970</v>
      </c>
      <c r="F7" s="404" t="s">
        <v>971</v>
      </c>
      <c r="G7" s="404" t="s">
        <v>972</v>
      </c>
      <c r="H7" s="404" t="s">
        <v>5</v>
      </c>
      <c r="I7" s="404" t="s">
        <v>2</v>
      </c>
      <c r="J7" s="404" t="s">
        <v>4</v>
      </c>
      <c r="K7" s="404" t="s">
        <v>973</v>
      </c>
      <c r="L7" s="404" t="s">
        <v>974</v>
      </c>
      <c r="M7" s="404" t="s">
        <v>975</v>
      </c>
      <c r="N7" s="404" t="s">
        <v>976</v>
      </c>
      <c r="O7" s="404" t="s">
        <v>977</v>
      </c>
      <c r="P7" s="404" t="s">
        <v>977</v>
      </c>
    </row>
    <row r="8" spans="2:16" ht="32.25" customHeight="1" x14ac:dyDescent="0.25">
      <c r="B8" s="727" t="s">
        <v>836</v>
      </c>
      <c r="C8" s="728" t="s">
        <v>982</v>
      </c>
      <c r="D8" s="728"/>
      <c r="E8" s="728"/>
      <c r="F8" s="728"/>
      <c r="G8" s="728"/>
      <c r="H8" s="728"/>
      <c r="I8" s="728"/>
      <c r="J8" s="728"/>
      <c r="K8" s="728"/>
      <c r="L8" s="728"/>
      <c r="M8" s="728"/>
      <c r="N8" s="728"/>
      <c r="O8" s="728"/>
      <c r="P8" s="728"/>
    </row>
    <row r="9" spans="2:16" ht="52.5" customHeight="1" x14ac:dyDescent="0.25">
      <c r="B9" s="724"/>
      <c r="C9" s="405"/>
      <c r="D9" s="724" t="s">
        <v>983</v>
      </c>
      <c r="E9" s="724"/>
      <c r="F9" s="724"/>
      <c r="G9" s="724"/>
      <c r="H9" s="724"/>
      <c r="I9" s="724"/>
      <c r="J9" s="724"/>
      <c r="K9" s="724"/>
      <c r="L9" s="724"/>
      <c r="M9" s="724"/>
      <c r="N9" s="724"/>
      <c r="O9" s="724"/>
      <c r="P9" s="724"/>
    </row>
    <row r="10" spans="2:16" x14ac:dyDescent="0.25">
      <c r="B10" s="724"/>
      <c r="C10" s="405"/>
      <c r="D10" s="724" t="s">
        <v>837</v>
      </c>
      <c r="E10" s="724"/>
      <c r="F10" s="724"/>
      <c r="G10" s="724"/>
      <c r="H10" s="724"/>
      <c r="I10" s="724" t="s">
        <v>838</v>
      </c>
      <c r="J10" s="724" t="s">
        <v>839</v>
      </c>
      <c r="K10" s="722" t="s">
        <v>840</v>
      </c>
      <c r="L10" s="724" t="s">
        <v>716</v>
      </c>
      <c r="M10" s="724" t="s">
        <v>715</v>
      </c>
      <c r="N10" s="726" t="s">
        <v>523</v>
      </c>
      <c r="O10" s="726"/>
      <c r="P10" s="726"/>
    </row>
    <row r="11" spans="2:16" ht="32" thickBot="1" x14ac:dyDescent="0.3">
      <c r="B11" s="725"/>
      <c r="C11" s="338"/>
      <c r="D11" s="376" t="s">
        <v>708</v>
      </c>
      <c r="E11" s="376" t="s">
        <v>709</v>
      </c>
      <c r="F11" s="376" t="s">
        <v>710</v>
      </c>
      <c r="G11" s="376" t="s">
        <v>711</v>
      </c>
      <c r="H11" s="406" t="s">
        <v>712</v>
      </c>
      <c r="I11" s="725"/>
      <c r="J11" s="725"/>
      <c r="K11" s="723"/>
      <c r="L11" s="725"/>
      <c r="M11" s="725"/>
      <c r="N11" s="407"/>
      <c r="O11" s="406" t="s">
        <v>841</v>
      </c>
      <c r="P11" s="406" t="s">
        <v>715</v>
      </c>
    </row>
    <row r="12" spans="2:16" x14ac:dyDescent="0.25">
      <c r="B12" s="414" t="s">
        <v>719</v>
      </c>
      <c r="C12" s="408">
        <v>1401.8755616500966</v>
      </c>
      <c r="D12" s="409">
        <v>366.04981234503418</v>
      </c>
      <c r="E12" s="409">
        <v>114.61352978229897</v>
      </c>
      <c r="F12" s="409">
        <v>53.289510440878018</v>
      </c>
      <c r="G12" s="409">
        <v>41.636499661030001</v>
      </c>
      <c r="H12" s="410">
        <v>4.3470431989639096</v>
      </c>
      <c r="I12" s="408">
        <v>257.80156688379316</v>
      </c>
      <c r="J12" s="408">
        <v>176.34762298980496</v>
      </c>
      <c r="K12" s="408">
        <v>141.44016235564317</v>
      </c>
      <c r="L12" s="410">
        <v>129.88684392311205</v>
      </c>
      <c r="M12" s="410">
        <v>10.773617958227</v>
      </c>
      <c r="N12" s="411">
        <v>-33.433850347303029</v>
      </c>
      <c r="O12" s="411">
        <v>-9.6286416965410009</v>
      </c>
      <c r="P12" s="411">
        <v>-2.8728240840280002</v>
      </c>
    </row>
    <row r="13" spans="2:16" x14ac:dyDescent="0.25">
      <c r="B13" s="414" t="s">
        <v>720</v>
      </c>
      <c r="C13" s="408">
        <v>254.682454112236</v>
      </c>
      <c r="D13" s="409">
        <v>1.1091911E-5</v>
      </c>
      <c r="E13" s="409">
        <v>0</v>
      </c>
      <c r="F13" s="409">
        <v>0</v>
      </c>
      <c r="G13" s="409">
        <v>0.19145245179100001</v>
      </c>
      <c r="H13" s="410">
        <v>1.6735157643045115</v>
      </c>
      <c r="I13" s="408">
        <v>0</v>
      </c>
      <c r="J13" s="408">
        <v>0.191463543702</v>
      </c>
      <c r="K13" s="408">
        <v>0</v>
      </c>
      <c r="L13" s="410">
        <v>0.19146290508399999</v>
      </c>
      <c r="M13" s="410">
        <v>0</v>
      </c>
      <c r="N13" s="411">
        <v>-1.2813771599999999E-2</v>
      </c>
      <c r="O13" s="411">
        <v>-1.2813703982E-2</v>
      </c>
      <c r="P13" s="411">
        <v>0</v>
      </c>
    </row>
    <row r="14" spans="2:16" x14ac:dyDescent="0.25">
      <c r="B14" s="414" t="s">
        <v>726</v>
      </c>
      <c r="C14" s="408">
        <v>5091.9858503053565</v>
      </c>
      <c r="D14" s="409">
        <v>179.99499397217198</v>
      </c>
      <c r="E14" s="409">
        <v>26.749142474113</v>
      </c>
      <c r="F14" s="409">
        <v>2.6670456649149998</v>
      </c>
      <c r="G14" s="409">
        <v>30.140043032626995</v>
      </c>
      <c r="H14" s="410">
        <v>4.9713771258144979</v>
      </c>
      <c r="I14" s="408">
        <v>191.49985331091895</v>
      </c>
      <c r="J14" s="408">
        <v>46.378232940807017</v>
      </c>
      <c r="K14" s="408">
        <v>1.6731388921009998</v>
      </c>
      <c r="L14" s="410">
        <v>70.943804304517997</v>
      </c>
      <c r="M14" s="410">
        <v>0.65662551772199995</v>
      </c>
      <c r="N14" s="411">
        <v>-7.5027806615609993</v>
      </c>
      <c r="O14" s="411">
        <v>-3.9332468395960003</v>
      </c>
      <c r="P14" s="411">
        <v>-0.31950668169200003</v>
      </c>
    </row>
    <row r="15" spans="2:16" x14ac:dyDescent="0.25">
      <c r="B15" s="414" t="s">
        <v>751</v>
      </c>
      <c r="C15" s="408">
        <v>2178.0245442061469</v>
      </c>
      <c r="D15" s="409">
        <v>1.871544193092</v>
      </c>
      <c r="E15" s="409">
        <v>1.247119298971</v>
      </c>
      <c r="F15" s="409">
        <v>2.3393245</v>
      </c>
      <c r="G15" s="409">
        <v>6.7710492854999985E-2</v>
      </c>
      <c r="H15" s="410">
        <v>2.1100808971681149</v>
      </c>
      <c r="I15" s="408">
        <v>0</v>
      </c>
      <c r="J15" s="408">
        <v>5.5256984849180002</v>
      </c>
      <c r="K15" s="408">
        <v>0</v>
      </c>
      <c r="L15" s="410">
        <v>2.3393367976000001</v>
      </c>
      <c r="M15" s="410">
        <v>0</v>
      </c>
      <c r="N15" s="411">
        <v>-1.8615177609960001</v>
      </c>
      <c r="O15" s="411">
        <v>-0.76281400760000007</v>
      </c>
      <c r="P15" s="411">
        <v>0</v>
      </c>
    </row>
    <row r="16" spans="2:16" x14ac:dyDescent="0.25">
      <c r="B16" s="414" t="s">
        <v>756</v>
      </c>
      <c r="C16" s="408">
        <v>187.05259816247511</v>
      </c>
      <c r="D16" s="409">
        <v>1.3430767329190001</v>
      </c>
      <c r="E16" s="409">
        <v>1.721572044792</v>
      </c>
      <c r="F16" s="409">
        <v>0</v>
      </c>
      <c r="G16" s="409">
        <v>0.23393019674600005</v>
      </c>
      <c r="H16" s="410">
        <v>3.3199770793821304</v>
      </c>
      <c r="I16" s="408">
        <v>0.23123170544999999</v>
      </c>
      <c r="J16" s="408">
        <v>2.2109543549859998</v>
      </c>
      <c r="K16" s="408">
        <v>0.85639291402099993</v>
      </c>
      <c r="L16" s="410">
        <v>0.20662238417200002</v>
      </c>
      <c r="M16" s="410">
        <v>0</v>
      </c>
      <c r="N16" s="411">
        <v>-6.2653272551999997E-2</v>
      </c>
      <c r="O16" s="411">
        <v>-1.0238827950000001E-2</v>
      </c>
      <c r="P16" s="411">
        <v>0</v>
      </c>
    </row>
    <row r="17" spans="2:16" x14ac:dyDescent="0.25">
      <c r="B17" s="414" t="s">
        <v>757</v>
      </c>
      <c r="C17" s="408">
        <v>2137.1718198243316</v>
      </c>
      <c r="D17" s="409">
        <v>31.164226757469994</v>
      </c>
      <c r="E17" s="409">
        <v>3.6868606369409997</v>
      </c>
      <c r="F17" s="409">
        <v>0.282995241673</v>
      </c>
      <c r="G17" s="409">
        <v>24.466700619069982</v>
      </c>
      <c r="H17" s="410">
        <v>3.912257927784049</v>
      </c>
      <c r="I17" s="408">
        <v>12.517428473395</v>
      </c>
      <c r="J17" s="408">
        <v>47.083251874758986</v>
      </c>
      <c r="K17" s="408">
        <v>1.02907E-4</v>
      </c>
      <c r="L17" s="410">
        <v>18.066709442439993</v>
      </c>
      <c r="M17" s="410">
        <v>1.0805971167440001</v>
      </c>
      <c r="N17" s="411">
        <v>-1.9769676689709981</v>
      </c>
      <c r="O17" s="411">
        <v>-1.1889973456349998</v>
      </c>
      <c r="P17" s="411">
        <v>-0.30349444456599994</v>
      </c>
    </row>
    <row r="18" spans="2:16" x14ac:dyDescent="0.25">
      <c r="B18" s="414" t="s">
        <v>761</v>
      </c>
      <c r="C18" s="408">
        <v>5241.363537979757</v>
      </c>
      <c r="D18" s="409">
        <v>36.658669101223992</v>
      </c>
      <c r="E18" s="409">
        <v>6.0168790629430013</v>
      </c>
      <c r="F18" s="409">
        <v>4.7121042045349997</v>
      </c>
      <c r="G18" s="409">
        <v>18.771749591733013</v>
      </c>
      <c r="H18" s="410">
        <v>6.1102174713793334</v>
      </c>
      <c r="I18" s="408">
        <v>1.221635537082</v>
      </c>
      <c r="J18" s="408">
        <v>64.485241104046992</v>
      </c>
      <c r="K18" s="408">
        <v>0.45252531930599987</v>
      </c>
      <c r="L18" s="410">
        <v>10.179542292868001</v>
      </c>
      <c r="M18" s="410">
        <v>0.68923973576899999</v>
      </c>
      <c r="N18" s="411">
        <v>-2.2897052647909995</v>
      </c>
      <c r="O18" s="411">
        <v>-0.55550952232900008</v>
      </c>
      <c r="P18" s="411">
        <v>-7.9170394884000003E-2</v>
      </c>
    </row>
    <row r="19" spans="2:16" x14ac:dyDescent="0.25">
      <c r="B19" s="414" t="s">
        <v>762</v>
      </c>
      <c r="C19" s="408">
        <v>1516.4361396669497</v>
      </c>
      <c r="D19" s="409">
        <v>22.814318030633</v>
      </c>
      <c r="E19" s="409">
        <v>2.6407224407130001</v>
      </c>
      <c r="F19" s="409">
        <v>0</v>
      </c>
      <c r="G19" s="409">
        <v>7.6004308571520003</v>
      </c>
      <c r="H19" s="410">
        <v>3.485500136252103</v>
      </c>
      <c r="I19" s="408">
        <v>11.059214218340998</v>
      </c>
      <c r="J19" s="408">
        <v>18.564559381161011</v>
      </c>
      <c r="K19" s="408">
        <v>3.4316977289959993</v>
      </c>
      <c r="L19" s="410">
        <v>6.2748645896310018</v>
      </c>
      <c r="M19" s="410">
        <v>0.20315365139700003</v>
      </c>
      <c r="N19" s="411">
        <v>-0.82588266761199947</v>
      </c>
      <c r="O19" s="411">
        <v>-0.33288020033800003</v>
      </c>
      <c r="P19" s="411">
        <v>-8.2710896573999979E-2</v>
      </c>
    </row>
    <row r="20" spans="2:16" x14ac:dyDescent="0.25">
      <c r="B20" s="414" t="s">
        <v>769</v>
      </c>
      <c r="C20" s="408">
        <v>2441.0039402474104</v>
      </c>
      <c r="D20" s="409">
        <v>15.105334347198999</v>
      </c>
      <c r="E20" s="409">
        <v>7.7287139634539992</v>
      </c>
      <c r="F20" s="409">
        <v>3.4635727999999997</v>
      </c>
      <c r="G20" s="409">
        <v>2.2801170776600004</v>
      </c>
      <c r="H20" s="410">
        <v>3.4827189240271115</v>
      </c>
      <c r="I20" s="408">
        <v>0.89577676624899982</v>
      </c>
      <c r="J20" s="408">
        <v>27.648263432464006</v>
      </c>
      <c r="K20" s="408">
        <v>3.3697989599999999E-2</v>
      </c>
      <c r="L20" s="410">
        <v>3.2078337765409994</v>
      </c>
      <c r="M20" s="410">
        <v>0.165085737541</v>
      </c>
      <c r="N20" s="411">
        <v>-0.40176212316800014</v>
      </c>
      <c r="O20" s="411">
        <v>-0.14872235869800002</v>
      </c>
      <c r="P20" s="411">
        <v>-0.10296764838399999</v>
      </c>
    </row>
    <row r="21" spans="2:16" x14ac:dyDescent="0.25">
      <c r="B21" s="414" t="s">
        <v>842</v>
      </c>
      <c r="C21" s="408">
        <v>441.40390447023213</v>
      </c>
      <c r="D21" s="412">
        <v>13.616119727011</v>
      </c>
      <c r="E21" s="412">
        <v>11.368016734919999</v>
      </c>
      <c r="F21" s="412">
        <v>0.61661556921199989</v>
      </c>
      <c r="G21" s="412">
        <v>0</v>
      </c>
      <c r="H21" s="408">
        <v>2.1611464818824753</v>
      </c>
      <c r="I21" s="408">
        <v>8.7435519618460003</v>
      </c>
      <c r="J21" s="408">
        <v>7.3426617698170009</v>
      </c>
      <c r="K21" s="408">
        <v>9.5145382994800016</v>
      </c>
      <c r="L21" s="408">
        <v>4.2300375905049998</v>
      </c>
      <c r="M21" s="408">
        <v>0</v>
      </c>
      <c r="N21" s="411">
        <v>-3.7542357818689993</v>
      </c>
      <c r="O21" s="411">
        <v>-0.14301765356999996</v>
      </c>
      <c r="P21" s="411">
        <v>0</v>
      </c>
    </row>
    <row r="22" spans="2:16" x14ac:dyDescent="0.25">
      <c r="B22" s="414" t="s">
        <v>843</v>
      </c>
      <c r="C22" s="408">
        <v>10718.289250586295</v>
      </c>
      <c r="D22" s="412">
        <v>243.18091341316108</v>
      </c>
      <c r="E22" s="412">
        <v>129.68709748422796</v>
      </c>
      <c r="F22" s="412">
        <v>63.393438026140004</v>
      </c>
      <c r="G22" s="412">
        <v>0</v>
      </c>
      <c r="H22" s="408">
        <v>3.5290323569379232</v>
      </c>
      <c r="I22" s="408">
        <v>171.28586345208515</v>
      </c>
      <c r="J22" s="408">
        <v>153.07156124842399</v>
      </c>
      <c r="K22" s="408">
        <v>111.90402422302002</v>
      </c>
      <c r="L22" s="408">
        <v>113.89444921367597</v>
      </c>
      <c r="M22" s="408">
        <v>0</v>
      </c>
      <c r="N22" s="411">
        <v>-20.672104700218995</v>
      </c>
      <c r="O22" s="411">
        <v>-7.6275248991760023</v>
      </c>
      <c r="P22" s="411">
        <v>0</v>
      </c>
    </row>
    <row r="23" spans="2:16" x14ac:dyDescent="0.25">
      <c r="B23" s="414" t="s">
        <v>844</v>
      </c>
      <c r="C23" s="408">
        <v>40.762386780000014</v>
      </c>
      <c r="D23" s="412">
        <v>0</v>
      </c>
      <c r="E23" s="412">
        <v>0</v>
      </c>
      <c r="F23" s="412">
        <v>0</v>
      </c>
      <c r="G23" s="412">
        <v>0</v>
      </c>
      <c r="H23" s="408">
        <v>0</v>
      </c>
      <c r="I23" s="408">
        <v>0</v>
      </c>
      <c r="J23" s="408">
        <v>0</v>
      </c>
      <c r="K23" s="408">
        <v>0</v>
      </c>
      <c r="L23" s="408">
        <v>0</v>
      </c>
      <c r="M23" s="408">
        <v>0</v>
      </c>
      <c r="N23" s="411">
        <v>0</v>
      </c>
      <c r="O23" s="411">
        <v>0</v>
      </c>
      <c r="P23" s="411">
        <v>0</v>
      </c>
    </row>
    <row r="24" spans="2:16" ht="13" thickBot="1" x14ac:dyDescent="0.3">
      <c r="B24" s="415" t="s">
        <v>845</v>
      </c>
      <c r="C24" s="413">
        <v>5218.9625807719303</v>
      </c>
      <c r="D24" s="413">
        <v>19.940308953652007</v>
      </c>
      <c r="E24" s="413">
        <v>12.048046966290002</v>
      </c>
      <c r="F24" s="413">
        <v>0.72037523415899996</v>
      </c>
      <c r="G24" s="413">
        <v>27.204958049490006</v>
      </c>
      <c r="H24" s="413">
        <v>24.349183695262209</v>
      </c>
      <c r="I24" s="413">
        <v>34.71392360923597</v>
      </c>
      <c r="J24" s="413">
        <v>10.601101683456001</v>
      </c>
      <c r="K24" s="413">
        <v>14.598663910899003</v>
      </c>
      <c r="L24" s="413">
        <v>17.416733508556998</v>
      </c>
      <c r="M24" s="413">
        <v>1.765720818958</v>
      </c>
      <c r="N24" s="413">
        <v>-4.8115527608409989</v>
      </c>
      <c r="O24" s="413">
        <v>-1.1813081004049999</v>
      </c>
      <c r="P24" s="413">
        <v>-1.1429032407019999</v>
      </c>
    </row>
    <row r="27" spans="2:16" x14ac:dyDescent="0.25">
      <c r="B27" s="565" t="s">
        <v>1130</v>
      </c>
    </row>
    <row r="29" spans="2:16" x14ac:dyDescent="0.25">
      <c r="B29" s="721" t="s">
        <v>1131</v>
      </c>
      <c r="C29" s="721"/>
      <c r="D29" s="721"/>
      <c r="E29" s="721"/>
      <c r="F29" s="721"/>
      <c r="G29" s="721"/>
      <c r="H29" s="721"/>
      <c r="I29" s="721"/>
      <c r="J29" s="721"/>
      <c r="K29" s="721"/>
      <c r="L29" s="721"/>
      <c r="M29" s="721"/>
      <c r="N29" s="721"/>
      <c r="O29" s="721"/>
      <c r="P29" s="721"/>
    </row>
    <row r="30" spans="2:16" x14ac:dyDescent="0.25">
      <c r="B30" s="721"/>
      <c r="C30" s="721"/>
      <c r="D30" s="721"/>
      <c r="E30" s="721"/>
      <c r="F30" s="721"/>
      <c r="G30" s="721"/>
      <c r="H30" s="721"/>
      <c r="I30" s="721"/>
      <c r="J30" s="721"/>
      <c r="K30" s="721"/>
      <c r="L30" s="721"/>
      <c r="M30" s="721"/>
      <c r="N30" s="721"/>
      <c r="O30" s="721"/>
      <c r="P30" s="721"/>
    </row>
    <row r="32" spans="2:16" ht="13.25" customHeight="1" x14ac:dyDescent="0.25">
      <c r="B32" s="721" t="s">
        <v>1132</v>
      </c>
      <c r="C32" s="721"/>
      <c r="D32" s="721"/>
      <c r="E32" s="721"/>
      <c r="F32" s="721"/>
      <c r="G32" s="721"/>
      <c r="H32" s="721"/>
      <c r="I32" s="721"/>
      <c r="J32" s="721"/>
      <c r="K32" s="721"/>
      <c r="L32" s="721"/>
      <c r="M32" s="721"/>
      <c r="N32" s="721"/>
      <c r="O32" s="721"/>
      <c r="P32" s="721"/>
    </row>
    <row r="33" spans="2:16" ht="409.25" customHeight="1" x14ac:dyDescent="0.25">
      <c r="B33" s="721"/>
      <c r="C33" s="721"/>
      <c r="D33" s="721"/>
      <c r="E33" s="721"/>
      <c r="F33" s="721"/>
      <c r="G33" s="721"/>
      <c r="H33" s="721"/>
      <c r="I33" s="721"/>
      <c r="J33" s="721"/>
      <c r="K33" s="721"/>
      <c r="L33" s="721"/>
      <c r="M33" s="721"/>
      <c r="N33" s="721"/>
      <c r="O33" s="721"/>
      <c r="P33" s="721"/>
    </row>
    <row r="34" spans="2:16" ht="239.4" customHeight="1" x14ac:dyDescent="0.25">
      <c r="B34" s="721"/>
      <c r="C34" s="721"/>
      <c r="D34" s="721"/>
      <c r="E34" s="721"/>
      <c r="F34" s="721"/>
      <c r="G34" s="721"/>
      <c r="H34" s="721"/>
      <c r="I34" s="721"/>
      <c r="J34" s="721"/>
      <c r="K34" s="721"/>
      <c r="L34" s="721"/>
      <c r="M34" s="721"/>
      <c r="N34" s="721"/>
      <c r="O34" s="721"/>
      <c r="P34" s="721"/>
    </row>
  </sheetData>
  <sheetProtection algorithmName="SHA-512" hashValue="+Uy1yshIs/qYtx1HqKX5IejzLX13P5/swaxVEf6qVmW9cR5yRmzBybHyzskLe4VTFIccO7sAT2AH7gur1X2Fqw==" saltValue="JAJyOofQDB+mrSCD5qNYLw==" spinCount="100000" sheet="1" objects="1" scenarios="1"/>
  <mergeCells count="12">
    <mergeCell ref="B29:P30"/>
    <mergeCell ref="B32:P34"/>
    <mergeCell ref="K10:K11"/>
    <mergeCell ref="L10:L11"/>
    <mergeCell ref="M10:M11"/>
    <mergeCell ref="N10:P10"/>
    <mergeCell ref="B8:B11"/>
    <mergeCell ref="C8:P8"/>
    <mergeCell ref="D9:P9"/>
    <mergeCell ref="D10:H10"/>
    <mergeCell ref="I10:I11"/>
    <mergeCell ref="J10:J11"/>
  </mergeCells>
  <hyperlinks>
    <hyperlink ref="B2" location="Contents!A1" display="Back to contents page" xr:uid="{E4BB398E-ABCE-4DAA-943D-FBF310961610}"/>
  </hyperlinks>
  <pageMargins left="0.7" right="0.7" top="0.75" bottom="0.75" header="0.3" footer="0.3"/>
  <pageSetup paperSize="9" orientation="portrait" r:id="rId1"/>
  <headerFooter>
    <oddHeader>&amp;L&amp;"Calibri"&amp;12&amp;K000000EBA Regular Use&amp;1#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B1:G49"/>
  <sheetViews>
    <sheetView showGridLines="0" workbookViewId="0"/>
  </sheetViews>
  <sheetFormatPr defaultRowHeight="14.5" outlineLevelRow="1" x14ac:dyDescent="0.35"/>
  <cols>
    <col min="1" max="1" width="4.453125" customWidth="1"/>
    <col min="2" max="2" width="5.54296875" customWidth="1"/>
    <col min="3" max="3" width="60.7265625" customWidth="1"/>
    <col min="6" max="6" width="17.81640625" customWidth="1"/>
  </cols>
  <sheetData>
    <row r="1" spans="2:7" ht="12.75" customHeight="1" x14ac:dyDescent="0.35"/>
    <row r="2" spans="2:7" x14ac:dyDescent="0.35">
      <c r="B2" s="172" t="s">
        <v>0</v>
      </c>
      <c r="C2" s="108"/>
      <c r="D2" s="108"/>
      <c r="E2" s="108"/>
      <c r="F2" s="108"/>
    </row>
    <row r="3" spans="2:7" x14ac:dyDescent="0.35">
      <c r="B3" s="1"/>
      <c r="C3" s="1"/>
      <c r="D3" s="1"/>
      <c r="E3" s="1"/>
      <c r="F3" s="1"/>
    </row>
    <row r="4" spans="2:7" ht="15.5" x14ac:dyDescent="0.35">
      <c r="B4" s="19" t="s">
        <v>123</v>
      </c>
      <c r="C4" s="2"/>
      <c r="D4" s="2"/>
      <c r="E4" s="2"/>
      <c r="F4" s="2"/>
    </row>
    <row r="5" spans="2:7" x14ac:dyDescent="0.35">
      <c r="B5" s="1"/>
      <c r="C5" s="1"/>
      <c r="D5" s="1"/>
      <c r="E5" s="1"/>
      <c r="F5" s="1"/>
    </row>
    <row r="6" spans="2:7" ht="36.75" customHeight="1" x14ac:dyDescent="0.35">
      <c r="B6" s="644" t="s">
        <v>1040</v>
      </c>
      <c r="C6" s="644"/>
      <c r="D6" s="644"/>
      <c r="E6" s="644"/>
      <c r="F6" s="644"/>
      <c r="G6" s="1"/>
    </row>
    <row r="7" spans="2:7" x14ac:dyDescent="0.35">
      <c r="C7" s="3"/>
      <c r="D7" s="3"/>
      <c r="E7" s="4"/>
      <c r="F7" s="5"/>
      <c r="G7" s="6"/>
    </row>
    <row r="8" spans="2:7" ht="15" thickBot="1" x14ac:dyDescent="0.4"/>
    <row r="9" spans="2:7" ht="21.5" thickBot="1" x14ac:dyDescent="0.4">
      <c r="B9" s="109"/>
      <c r="C9" s="641" t="s">
        <v>124</v>
      </c>
      <c r="D9" s="643" t="s">
        <v>121</v>
      </c>
      <c r="E9" s="643"/>
      <c r="F9" s="22" t="s">
        <v>122</v>
      </c>
    </row>
    <row r="10" spans="2:7" ht="15" thickBot="1" x14ac:dyDescent="0.4">
      <c r="B10" s="43"/>
      <c r="C10" s="642"/>
      <c r="D10" s="23" t="str">
        <f>+Contents!B3</f>
        <v>30.06.2025</v>
      </c>
      <c r="E10" s="23" t="s">
        <v>1037</v>
      </c>
      <c r="F10" s="298" t="str">
        <f>+Contents!B3</f>
        <v>30.06.2025</v>
      </c>
    </row>
    <row r="11" spans="2:7" x14ac:dyDescent="0.35">
      <c r="B11" s="111">
        <v>1</v>
      </c>
      <c r="C11" s="24" t="s">
        <v>117</v>
      </c>
      <c r="D11" s="25">
        <v>23430011.026544001</v>
      </c>
      <c r="E11" s="25">
        <v>23168098.729336902</v>
      </c>
      <c r="F11" s="54">
        <v>1874400.8821235201</v>
      </c>
    </row>
    <row r="12" spans="2:7" x14ac:dyDescent="0.35">
      <c r="B12" s="112">
        <v>2</v>
      </c>
      <c r="C12" s="14" t="s">
        <v>1043</v>
      </c>
      <c r="D12" s="11">
        <v>23430011.026544001</v>
      </c>
      <c r="E12" s="11">
        <v>23168098.729336902</v>
      </c>
      <c r="F12" s="47">
        <v>1874400.8821235201</v>
      </c>
    </row>
    <row r="13" spans="2:7" x14ac:dyDescent="0.35">
      <c r="B13" s="112">
        <v>3</v>
      </c>
      <c r="C13" s="14" t="s">
        <v>1044</v>
      </c>
      <c r="D13" s="25"/>
      <c r="E13" s="25"/>
      <c r="F13" s="54"/>
    </row>
    <row r="14" spans="2:7" x14ac:dyDescent="0.35">
      <c r="B14" s="112">
        <v>4</v>
      </c>
      <c r="C14" s="14" t="s">
        <v>1045</v>
      </c>
      <c r="D14" s="11"/>
      <c r="E14" s="11"/>
      <c r="F14" s="47"/>
    </row>
    <row r="15" spans="2:7" x14ac:dyDescent="0.35">
      <c r="B15" s="112" t="s">
        <v>1073</v>
      </c>
      <c r="C15" s="14" t="s">
        <v>1046</v>
      </c>
      <c r="D15" s="11"/>
      <c r="E15" s="11"/>
      <c r="F15" s="47"/>
    </row>
    <row r="16" spans="2:7" x14ac:dyDescent="0.35">
      <c r="B16" s="112">
        <v>5</v>
      </c>
      <c r="C16" s="14" t="s">
        <v>1047</v>
      </c>
      <c r="D16" s="25"/>
      <c r="E16" s="25"/>
      <c r="F16" s="54"/>
    </row>
    <row r="17" spans="2:6" x14ac:dyDescent="0.35">
      <c r="B17" s="112">
        <v>6</v>
      </c>
      <c r="C17" s="24" t="s">
        <v>1048</v>
      </c>
      <c r="D17" s="11">
        <v>167066.48227899999</v>
      </c>
      <c r="E17" s="11">
        <v>213922.303572</v>
      </c>
      <c r="F17" s="47">
        <v>13365.31858232</v>
      </c>
    </row>
    <row r="18" spans="2:6" x14ac:dyDescent="0.35">
      <c r="B18" s="112">
        <v>7</v>
      </c>
      <c r="C18" s="14" t="s">
        <v>1043</v>
      </c>
      <c r="D18" s="25">
        <v>167066.48227899999</v>
      </c>
      <c r="E18" s="25">
        <v>213922.303572</v>
      </c>
      <c r="F18" s="54">
        <v>13365.31858232</v>
      </c>
    </row>
    <row r="19" spans="2:6" x14ac:dyDescent="0.35">
      <c r="B19" s="112">
        <v>8</v>
      </c>
      <c r="C19" s="14" t="s">
        <v>1049</v>
      </c>
      <c r="D19" s="11"/>
      <c r="E19" s="11"/>
      <c r="F19" s="47"/>
    </row>
    <row r="20" spans="2:6" x14ac:dyDescent="0.35">
      <c r="B20" s="106" t="s">
        <v>30</v>
      </c>
      <c r="C20" s="14" t="s">
        <v>1050</v>
      </c>
      <c r="D20" s="11">
        <v>2413.9078629999999</v>
      </c>
      <c r="E20" s="11">
        <v>2018.6507349999999</v>
      </c>
      <c r="F20" s="47">
        <v>193.11262904</v>
      </c>
    </row>
    <row r="21" spans="2:6" x14ac:dyDescent="0.35">
      <c r="B21" s="106">
        <v>9</v>
      </c>
      <c r="C21" s="14" t="s">
        <v>1051</v>
      </c>
      <c r="D21" s="11"/>
      <c r="E21" s="11"/>
      <c r="F21" s="47"/>
    </row>
    <row r="22" spans="2:6" x14ac:dyDescent="0.35">
      <c r="B22" s="106">
        <v>10</v>
      </c>
      <c r="C22" s="24" t="s">
        <v>1052</v>
      </c>
      <c r="D22" s="11">
        <v>28656.9421625</v>
      </c>
      <c r="E22" s="11">
        <v>20949.914614000001</v>
      </c>
      <c r="F22" s="47">
        <v>2292.5553730000001</v>
      </c>
    </row>
    <row r="23" spans="2:6" x14ac:dyDescent="0.35">
      <c r="B23" s="106" t="s">
        <v>32</v>
      </c>
      <c r="C23" s="14" t="s">
        <v>1053</v>
      </c>
      <c r="D23" s="11"/>
      <c r="E23" s="11"/>
      <c r="F23" s="47"/>
    </row>
    <row r="24" spans="2:6" x14ac:dyDescent="0.35">
      <c r="B24" s="106" t="s">
        <v>1074</v>
      </c>
      <c r="C24" s="14" t="s">
        <v>1054</v>
      </c>
      <c r="D24" s="11">
        <v>28656.9421625</v>
      </c>
      <c r="E24" s="11">
        <v>20949.914614000001</v>
      </c>
      <c r="F24" s="47">
        <v>2292.5553730000001</v>
      </c>
    </row>
    <row r="25" spans="2:6" x14ac:dyDescent="0.35">
      <c r="B25" s="106" t="s">
        <v>1075</v>
      </c>
      <c r="C25" s="14" t="s">
        <v>1055</v>
      </c>
      <c r="D25" s="11"/>
      <c r="E25" s="11"/>
      <c r="F25" s="47"/>
    </row>
    <row r="26" spans="2:6" hidden="1" outlineLevel="1" x14ac:dyDescent="0.35">
      <c r="B26" s="106">
        <v>11</v>
      </c>
      <c r="C26" s="14" t="s">
        <v>1056</v>
      </c>
      <c r="D26" s="11"/>
      <c r="E26" s="11"/>
      <c r="F26" s="47"/>
    </row>
    <row r="27" spans="2:6" hidden="1" outlineLevel="1" x14ac:dyDescent="0.35">
      <c r="B27" s="106">
        <v>12</v>
      </c>
      <c r="C27" s="14" t="s">
        <v>1056</v>
      </c>
      <c r="D27" s="11"/>
      <c r="E27" s="11"/>
      <c r="F27" s="47"/>
    </row>
    <row r="28" spans="2:6" hidden="1" outlineLevel="1" x14ac:dyDescent="0.35">
      <c r="B28" s="106">
        <v>13</v>
      </c>
      <c r="C28" s="14" t="s">
        <v>1056</v>
      </c>
      <c r="D28" s="11"/>
      <c r="E28" s="11"/>
      <c r="F28" s="47"/>
    </row>
    <row r="29" spans="2:6" hidden="1" outlineLevel="1" x14ac:dyDescent="0.35">
      <c r="B29" s="106">
        <v>14</v>
      </c>
      <c r="C29" s="14" t="s">
        <v>1056</v>
      </c>
      <c r="D29" s="11"/>
      <c r="E29" s="11"/>
      <c r="F29" s="47"/>
    </row>
    <row r="30" spans="2:6" collapsed="1" x14ac:dyDescent="0.35">
      <c r="B30" s="106">
        <v>15</v>
      </c>
      <c r="C30" s="24" t="s">
        <v>1057</v>
      </c>
      <c r="D30" s="11"/>
      <c r="E30" s="11"/>
      <c r="F30" s="47"/>
    </row>
    <row r="31" spans="2:6" x14ac:dyDescent="0.35">
      <c r="B31" s="106">
        <v>16</v>
      </c>
      <c r="C31" s="24" t="s">
        <v>1058</v>
      </c>
      <c r="D31" s="11"/>
      <c r="E31" s="11"/>
      <c r="F31" s="47"/>
    </row>
    <row r="32" spans="2:6" x14ac:dyDescent="0.35">
      <c r="B32" s="106">
        <v>17</v>
      </c>
      <c r="C32" s="14" t="s">
        <v>1059</v>
      </c>
      <c r="D32" s="11"/>
      <c r="E32" s="11"/>
      <c r="F32" s="47"/>
    </row>
    <row r="33" spans="2:6" x14ac:dyDescent="0.35">
      <c r="B33" s="106">
        <v>18</v>
      </c>
      <c r="C33" s="14" t="s">
        <v>1060</v>
      </c>
      <c r="D33" s="11"/>
      <c r="E33" s="11"/>
      <c r="F33" s="47"/>
    </row>
    <row r="34" spans="2:6" x14ac:dyDescent="0.35">
      <c r="B34" s="106">
        <v>19</v>
      </c>
      <c r="C34" s="14" t="s">
        <v>1061</v>
      </c>
      <c r="D34" s="11"/>
      <c r="E34" s="11"/>
      <c r="F34" s="47"/>
    </row>
    <row r="35" spans="2:6" x14ac:dyDescent="0.35">
      <c r="B35" s="106" t="s">
        <v>1076</v>
      </c>
      <c r="C35" s="14" t="s">
        <v>1062</v>
      </c>
      <c r="D35" s="11"/>
      <c r="E35" s="11"/>
      <c r="F35" s="47"/>
    </row>
    <row r="36" spans="2:6" x14ac:dyDescent="0.35">
      <c r="B36" s="106">
        <v>20</v>
      </c>
      <c r="C36" s="24" t="s">
        <v>118</v>
      </c>
      <c r="D36" s="11">
        <v>283202.80410349998</v>
      </c>
      <c r="E36" s="11">
        <v>214131.75</v>
      </c>
      <c r="F36" s="47">
        <v>22656.224328279997</v>
      </c>
    </row>
    <row r="37" spans="2:6" x14ac:dyDescent="0.35">
      <c r="B37" s="106">
        <v>21</v>
      </c>
      <c r="C37" s="14" t="s">
        <v>1063</v>
      </c>
      <c r="D37" s="11">
        <v>283202.80410349998</v>
      </c>
      <c r="E37" s="11">
        <v>214131.75</v>
      </c>
      <c r="F37" s="47">
        <v>22656.224328279997</v>
      </c>
    </row>
    <row r="38" spans="2:6" x14ac:dyDescent="0.35">
      <c r="B38" s="106" t="s">
        <v>1077</v>
      </c>
      <c r="C38" s="14" t="s">
        <v>1064</v>
      </c>
      <c r="D38" s="11"/>
      <c r="E38" s="11"/>
      <c r="F38" s="47"/>
    </row>
    <row r="39" spans="2:6" x14ac:dyDescent="0.35">
      <c r="B39" s="106">
        <v>22</v>
      </c>
      <c r="C39" s="14" t="s">
        <v>1065</v>
      </c>
      <c r="D39" s="11"/>
      <c r="E39" s="11"/>
      <c r="F39" s="47"/>
    </row>
    <row r="40" spans="2:6" x14ac:dyDescent="0.35">
      <c r="B40" s="106" t="s">
        <v>1078</v>
      </c>
      <c r="C40" s="24" t="s">
        <v>1066</v>
      </c>
      <c r="D40" s="11"/>
      <c r="E40" s="11"/>
      <c r="F40" s="47"/>
    </row>
    <row r="41" spans="2:6" x14ac:dyDescent="0.35">
      <c r="B41" s="106">
        <v>23</v>
      </c>
      <c r="C41" s="24" t="s">
        <v>1067</v>
      </c>
      <c r="D41" s="11"/>
      <c r="E41" s="11"/>
      <c r="F41" s="47"/>
    </row>
    <row r="42" spans="2:6" x14ac:dyDescent="0.35">
      <c r="B42" s="106">
        <v>24</v>
      </c>
      <c r="C42" s="24" t="s">
        <v>119</v>
      </c>
      <c r="D42" s="11">
        <v>3390561.9069920001</v>
      </c>
      <c r="E42" s="11">
        <v>3390561.9069920001</v>
      </c>
      <c r="F42" s="47">
        <v>271244.95255936001</v>
      </c>
    </row>
    <row r="43" spans="2:6" x14ac:dyDescent="0.35">
      <c r="B43" s="106" t="s">
        <v>1079</v>
      </c>
      <c r="C43" s="24" t="s">
        <v>1068</v>
      </c>
      <c r="D43" s="11"/>
      <c r="E43" s="11"/>
      <c r="F43" s="47"/>
    </row>
    <row r="44" spans="2:6" ht="21" x14ac:dyDescent="0.35">
      <c r="B44" s="106">
        <v>25</v>
      </c>
      <c r="C44" s="24" t="s">
        <v>1069</v>
      </c>
      <c r="D44" s="11"/>
      <c r="E44" s="11"/>
      <c r="F44" s="47"/>
    </row>
    <row r="45" spans="2:6" x14ac:dyDescent="0.35">
      <c r="B45" s="106">
        <v>26</v>
      </c>
      <c r="C45" s="24" t="s">
        <v>1070</v>
      </c>
      <c r="D45" s="11"/>
      <c r="E45" s="11"/>
      <c r="F45" s="47"/>
    </row>
    <row r="46" spans="2:6" x14ac:dyDescent="0.35">
      <c r="B46" s="106">
        <v>27</v>
      </c>
      <c r="C46" s="24" t="s">
        <v>1071</v>
      </c>
      <c r="D46" s="11"/>
      <c r="E46" s="11"/>
      <c r="F46" s="47"/>
    </row>
    <row r="47" spans="2:6" x14ac:dyDescent="0.35">
      <c r="B47" s="106">
        <v>28</v>
      </c>
      <c r="C47" s="24" t="s">
        <v>1072</v>
      </c>
      <c r="D47" s="11"/>
      <c r="E47" s="11"/>
      <c r="F47" s="47"/>
    </row>
    <row r="48" spans="2:6" ht="15" thickBot="1" x14ac:dyDescent="0.4">
      <c r="B48" s="113">
        <v>29</v>
      </c>
      <c r="C48" s="26" t="s">
        <v>120</v>
      </c>
      <c r="D48" s="27">
        <v>27299499.162080001</v>
      </c>
      <c r="E48" s="27">
        <v>27007664.5945464</v>
      </c>
      <c r="F48" s="51">
        <v>2183959.9329663999</v>
      </c>
    </row>
    <row r="49" spans="2:6" ht="22.5" customHeight="1" x14ac:dyDescent="0.35">
      <c r="B49" s="644"/>
      <c r="C49" s="644"/>
      <c r="D49" s="644"/>
      <c r="E49" s="644"/>
      <c r="F49" s="644"/>
    </row>
  </sheetData>
  <sheetProtection algorithmName="SHA-512" hashValue="G8+3AqfiAlZ+GFzSduKr86LcUNPAMpIetYDUs1tJwEPYtI8KAMpktawJvzhBOXGIuZlC98iDjZTHB5qWeY7jOw==" saltValue="z4TfLfZWYKqx1Lw4URHpMw==" spinCount="100000" sheet="1" objects="1" scenarios="1"/>
  <mergeCells count="4">
    <mergeCell ref="C9:C10"/>
    <mergeCell ref="D9:E9"/>
    <mergeCell ref="B49:F49"/>
    <mergeCell ref="B6:F6"/>
  </mergeCells>
  <hyperlinks>
    <hyperlink ref="B2" location="Tartalom!A1" display="Back to contents page" xr:uid="{00000000-0004-0000-0200-000000000000}"/>
    <hyperlink ref="B2:F2" location="CONTENTS!A1" display="Back to contents page" xr:uid="{00000000-0004-0000-0200-000001000000}"/>
  </hyperlink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B574B-ADFD-4443-9FA2-77497EC29851}">
  <sheetPr>
    <tabColor theme="9" tint="0.79998168889431442"/>
  </sheetPr>
  <dimension ref="B2:F12"/>
  <sheetViews>
    <sheetView zoomScale="70" zoomScaleNormal="70" workbookViewId="0"/>
  </sheetViews>
  <sheetFormatPr defaultColWidth="9.1796875" defaultRowHeight="14" x14ac:dyDescent="0.3"/>
  <cols>
    <col min="1" max="1" width="9.1796875" style="317"/>
    <col min="2" max="2" width="20" style="317" customWidth="1"/>
    <col min="3" max="3" width="18.90625" style="317" bestFit="1" customWidth="1"/>
    <col min="4" max="4" width="19.453125" style="317" bestFit="1" customWidth="1"/>
    <col min="5" max="5" width="44.1796875" style="317" bestFit="1" customWidth="1"/>
    <col min="6" max="6" width="22.54296875" style="317" bestFit="1" customWidth="1"/>
    <col min="7" max="7" width="31" style="317" bestFit="1" customWidth="1"/>
    <col min="8" max="16384" width="9.1796875" style="317"/>
  </cols>
  <sheetData>
    <row r="2" spans="2:6" ht="14.5" x14ac:dyDescent="0.3">
      <c r="B2" s="172" t="s">
        <v>0</v>
      </c>
    </row>
    <row r="4" spans="2:6" x14ac:dyDescent="0.3">
      <c r="B4" s="333" t="s">
        <v>937</v>
      </c>
    </row>
    <row r="5" spans="2:6" x14ac:dyDescent="0.3">
      <c r="B5" s="333"/>
    </row>
    <row r="6" spans="2:6" ht="14.5" thickBot="1" x14ac:dyDescent="0.35">
      <c r="B6" s="465" t="str">
        <f>Contents!B3</f>
        <v>30.06.2025</v>
      </c>
    </row>
    <row r="7" spans="2:6" x14ac:dyDescent="0.3">
      <c r="B7" s="358"/>
      <c r="C7" s="729" t="s">
        <v>846</v>
      </c>
      <c r="D7" s="729"/>
      <c r="E7" s="729"/>
      <c r="F7" s="729" t="s">
        <v>847</v>
      </c>
    </row>
    <row r="8" spans="2:6" ht="14.5" thickBot="1" x14ac:dyDescent="0.35">
      <c r="B8" s="348"/>
      <c r="C8" s="348" t="s">
        <v>848</v>
      </c>
      <c r="D8" s="348" t="s">
        <v>849</v>
      </c>
      <c r="E8" s="348" t="s">
        <v>850</v>
      </c>
      <c r="F8" s="730"/>
    </row>
    <row r="9" spans="2:6" x14ac:dyDescent="0.3">
      <c r="B9" s="347" t="s">
        <v>851</v>
      </c>
      <c r="C9" s="477">
        <v>2.1467181933305128E-3</v>
      </c>
      <c r="D9" s="477">
        <v>7.5138286315883128E-7</v>
      </c>
      <c r="E9" s="478">
        <v>2.1474695761936717E-3</v>
      </c>
      <c r="F9" s="478">
        <v>0.65822328311695888</v>
      </c>
    </row>
    <row r="10" spans="2:6" ht="14.5" thickBot="1" x14ac:dyDescent="0.35">
      <c r="B10" s="348" t="s">
        <v>852</v>
      </c>
      <c r="C10" s="479">
        <v>3.292049111682092E-3</v>
      </c>
      <c r="D10" s="479">
        <v>1.3525919915095873E-6</v>
      </c>
      <c r="E10" s="480">
        <v>3.2934017036736016E-3</v>
      </c>
      <c r="F10" s="480">
        <v>0.52822954290963164</v>
      </c>
    </row>
    <row r="12" spans="2:6" x14ac:dyDescent="0.3">
      <c r="B12" s="317" t="s">
        <v>853</v>
      </c>
    </row>
  </sheetData>
  <sheetProtection algorithmName="SHA-512" hashValue="lWW3CRNCIkFaLOn61inf/cIEhLlvcJm1wVAfM1iFmmPkRX/A3dkImp+8uICJnPqp4C3Brk3JwkzcV8WEt5xuTg==" saltValue="jIP7Z9jvzhUTT4vTOMaPqQ==" spinCount="100000" sheet="1" objects="1" scenarios="1"/>
  <mergeCells count="2">
    <mergeCell ref="C7:E7"/>
    <mergeCell ref="F7:F8"/>
  </mergeCells>
  <hyperlinks>
    <hyperlink ref="B2" location="Contents!A1" display="Back to contents page" xr:uid="{C17AF54C-CCB0-4A6A-AD59-18B577759B6A}"/>
  </hyperlinks>
  <pageMargins left="0.7" right="0.7" top="0.75" bottom="0.75" header="0.3" footer="0.3"/>
  <pageSetup orientation="portrait" r:id="rId1"/>
  <headerFooter>
    <oddHeader>&amp;L&amp;"Calibri"&amp;12&amp;K000000EBA Regular Use&amp;1#</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919ED-E37B-45A4-8EB1-63446CDC5D0C}">
  <sheetPr>
    <tabColor theme="9" tint="0.79998168889431442"/>
  </sheetPr>
  <dimension ref="A2:R66"/>
  <sheetViews>
    <sheetView showGridLines="0" zoomScale="70" zoomScaleNormal="70" workbookViewId="0"/>
  </sheetViews>
  <sheetFormatPr defaultColWidth="8.81640625" defaultRowHeight="14" x14ac:dyDescent="0.35"/>
  <cols>
    <col min="1" max="1" width="8.81640625" style="334"/>
    <col min="2" max="2" width="60.54296875" style="334" customWidth="1"/>
    <col min="3" max="3" width="21.54296875" style="416" bestFit="1" customWidth="1"/>
    <col min="4" max="4" width="9.7265625" style="416" bestFit="1" customWidth="1"/>
    <col min="5" max="5" width="11.26953125" style="334" customWidth="1"/>
    <col min="6" max="6" width="14.7265625" style="334" customWidth="1"/>
    <col min="7" max="7" width="13" style="334" customWidth="1"/>
    <col min="8" max="8" width="13.1796875" style="334" customWidth="1"/>
    <col min="9" max="9" width="9.26953125" style="334" bestFit="1" customWidth="1"/>
    <col min="10" max="10" width="9.7265625" style="334" customWidth="1"/>
    <col min="11" max="11" width="12.81640625" style="334" customWidth="1"/>
    <col min="12" max="12" width="13" style="334" customWidth="1"/>
    <col min="13" max="13" width="11.26953125" style="334" customWidth="1"/>
    <col min="14" max="14" width="11" style="334" bestFit="1" customWidth="1"/>
    <col min="15" max="15" width="11" style="334" customWidth="1"/>
    <col min="16" max="16" width="13.26953125" style="334" customWidth="1"/>
    <col min="17" max="17" width="13" style="334" customWidth="1"/>
    <col min="18" max="18" width="11.1796875" style="334" customWidth="1"/>
    <col min="19" max="16384" width="8.81640625" style="334"/>
  </cols>
  <sheetData>
    <row r="2" spans="2:18" ht="14.5" x14ac:dyDescent="0.35">
      <c r="B2" s="172" t="s">
        <v>0</v>
      </c>
    </row>
    <row r="3" spans="2:18" x14ac:dyDescent="0.35">
      <c r="B3" s="335"/>
    </row>
    <row r="4" spans="2:18" x14ac:dyDescent="0.3">
      <c r="B4" s="336" t="s">
        <v>854</v>
      </c>
    </row>
    <row r="5" spans="2:18" x14ac:dyDescent="0.3">
      <c r="B5" s="336"/>
    </row>
    <row r="6" spans="2:18" ht="14.5" thickBot="1" x14ac:dyDescent="0.3">
      <c r="B6" s="465" t="str">
        <f>Contents!B3</f>
        <v>30.06.2025</v>
      </c>
    </row>
    <row r="7" spans="2:18" ht="14.5" thickBot="1" x14ac:dyDescent="0.4">
      <c r="B7" s="417"/>
      <c r="C7" s="418" t="s">
        <v>967</v>
      </c>
      <c r="D7" s="418" t="s">
        <v>968</v>
      </c>
      <c r="E7" s="357" t="s">
        <v>969</v>
      </c>
      <c r="F7" s="357" t="s">
        <v>970</v>
      </c>
      <c r="G7" s="357" t="s">
        <v>971</v>
      </c>
      <c r="H7" s="357" t="s">
        <v>972</v>
      </c>
      <c r="I7" s="357" t="s">
        <v>5</v>
      </c>
      <c r="J7" s="357" t="s">
        <v>2</v>
      </c>
      <c r="K7" s="357" t="s">
        <v>4</v>
      </c>
      <c r="L7" s="357" t="s">
        <v>973</v>
      </c>
      <c r="M7" s="357" t="s">
        <v>974</v>
      </c>
      <c r="N7" s="357" t="s">
        <v>975</v>
      </c>
      <c r="O7" s="357" t="s">
        <v>976</v>
      </c>
      <c r="P7" s="357" t="s">
        <v>977</v>
      </c>
      <c r="Q7" s="357" t="s">
        <v>977</v>
      </c>
      <c r="R7" s="357" t="s">
        <v>979</v>
      </c>
    </row>
    <row r="8" spans="2:18" ht="28.9" customHeight="1" x14ac:dyDescent="0.35">
      <c r="B8" s="732" t="s">
        <v>855</v>
      </c>
      <c r="C8" s="732" t="s">
        <v>856</v>
      </c>
      <c r="D8" s="732"/>
      <c r="E8" s="732"/>
      <c r="F8" s="732"/>
      <c r="G8" s="732"/>
      <c r="H8" s="732"/>
      <c r="I8" s="732"/>
      <c r="J8" s="732"/>
      <c r="K8" s="732"/>
      <c r="L8" s="732"/>
      <c r="M8" s="732"/>
      <c r="N8" s="732"/>
      <c r="O8" s="732"/>
      <c r="P8" s="732"/>
      <c r="Q8" s="732"/>
      <c r="R8" s="732"/>
    </row>
    <row r="9" spans="2:18" ht="14.5" customHeight="1" x14ac:dyDescent="0.35">
      <c r="B9" s="733"/>
      <c r="C9" s="735" t="s">
        <v>857</v>
      </c>
      <c r="D9" s="731" t="s">
        <v>858</v>
      </c>
      <c r="E9" s="731"/>
      <c r="F9" s="731"/>
      <c r="G9" s="731"/>
      <c r="H9" s="731"/>
      <c r="I9" s="731" t="s">
        <v>859</v>
      </c>
      <c r="J9" s="731"/>
      <c r="K9" s="731"/>
      <c r="L9" s="731"/>
      <c r="M9" s="731"/>
      <c r="N9" s="731" t="s">
        <v>860</v>
      </c>
      <c r="O9" s="731"/>
      <c r="P9" s="731"/>
      <c r="Q9" s="731"/>
      <c r="R9" s="731"/>
    </row>
    <row r="10" spans="2:18" ht="33.65" customHeight="1" x14ac:dyDescent="0.35">
      <c r="B10" s="733"/>
      <c r="C10" s="735"/>
      <c r="D10" s="733" t="s">
        <v>861</v>
      </c>
      <c r="E10" s="733"/>
      <c r="F10" s="733"/>
      <c r="G10" s="733"/>
      <c r="H10" s="733"/>
      <c r="I10" s="733" t="s">
        <v>861</v>
      </c>
      <c r="J10" s="733"/>
      <c r="K10" s="733"/>
      <c r="L10" s="733"/>
      <c r="M10" s="733"/>
      <c r="N10" s="733" t="s">
        <v>861</v>
      </c>
      <c r="O10" s="733"/>
      <c r="P10" s="733"/>
      <c r="Q10" s="733"/>
      <c r="R10" s="733"/>
    </row>
    <row r="11" spans="2:18" ht="33.65" customHeight="1" x14ac:dyDescent="0.35">
      <c r="B11" s="733"/>
      <c r="C11" s="735"/>
      <c r="D11" s="419"/>
      <c r="E11" s="733" t="s">
        <v>862</v>
      </c>
      <c r="F11" s="733"/>
      <c r="G11" s="733"/>
      <c r="H11" s="733"/>
      <c r="I11" s="420"/>
      <c r="J11" s="733" t="s">
        <v>862</v>
      </c>
      <c r="K11" s="733"/>
      <c r="L11" s="733"/>
      <c r="M11" s="733"/>
      <c r="N11" s="420"/>
      <c r="O11" s="733" t="s">
        <v>862</v>
      </c>
      <c r="P11" s="733"/>
      <c r="Q11" s="733"/>
      <c r="R11" s="733"/>
    </row>
    <row r="12" spans="2:18" ht="31.5" x14ac:dyDescent="0.35">
      <c r="B12" s="733"/>
      <c r="C12" s="735"/>
      <c r="D12" s="421"/>
      <c r="E12" s="398"/>
      <c r="F12" s="398" t="s">
        <v>863</v>
      </c>
      <c r="G12" s="398" t="s">
        <v>864</v>
      </c>
      <c r="H12" s="398" t="s">
        <v>865</v>
      </c>
      <c r="I12" s="398"/>
      <c r="J12" s="398"/>
      <c r="K12" s="398" t="s">
        <v>863</v>
      </c>
      <c r="L12" s="398" t="s">
        <v>866</v>
      </c>
      <c r="M12" s="398" t="s">
        <v>865</v>
      </c>
      <c r="N12" s="398"/>
      <c r="O12" s="398"/>
      <c r="P12" s="398" t="s">
        <v>863</v>
      </c>
      <c r="Q12" s="398" t="s">
        <v>867</v>
      </c>
      <c r="R12" s="398" t="s">
        <v>865</v>
      </c>
    </row>
    <row r="13" spans="2:18" s="337" customFormat="1" ht="14.5" thickBot="1" x14ac:dyDescent="0.4">
      <c r="B13" s="734"/>
      <c r="C13" s="422"/>
      <c r="D13" s="423"/>
      <c r="E13" s="338"/>
      <c r="F13" s="338"/>
      <c r="G13" s="338"/>
      <c r="H13" s="338"/>
      <c r="I13" s="338"/>
      <c r="J13" s="338"/>
      <c r="K13" s="338"/>
      <c r="L13" s="338"/>
      <c r="M13" s="338"/>
      <c r="N13" s="338"/>
      <c r="O13" s="338"/>
      <c r="P13" s="338"/>
      <c r="Q13" s="338"/>
      <c r="R13" s="338"/>
    </row>
    <row r="14" spans="2:18" s="337" customFormat="1" x14ac:dyDescent="0.35">
      <c r="B14" s="424" t="s">
        <v>868</v>
      </c>
      <c r="C14" s="425"/>
      <c r="D14" s="426"/>
      <c r="E14" s="427"/>
      <c r="F14" s="427"/>
      <c r="G14" s="427"/>
      <c r="H14" s="427"/>
      <c r="I14" s="427"/>
      <c r="J14" s="427"/>
      <c r="K14" s="427"/>
      <c r="L14" s="427"/>
      <c r="M14" s="427"/>
      <c r="N14" s="427"/>
      <c r="O14" s="427"/>
      <c r="P14" s="427"/>
      <c r="Q14" s="427"/>
      <c r="R14" s="340"/>
    </row>
    <row r="15" spans="2:18" ht="20" x14ac:dyDescent="0.35">
      <c r="B15" s="428" t="s">
        <v>869</v>
      </c>
      <c r="C15" s="442">
        <v>47036.951554486463</v>
      </c>
      <c r="D15" s="442">
        <v>11239.912609168246</v>
      </c>
      <c r="E15" s="490">
        <v>161.56549076091187</v>
      </c>
      <c r="F15" s="490">
        <v>19.751121087184547</v>
      </c>
      <c r="G15" s="490">
        <v>2.2066743697197539</v>
      </c>
      <c r="H15" s="490">
        <v>77.749754875370854</v>
      </c>
      <c r="I15" s="490">
        <v>63.330722413230085</v>
      </c>
      <c r="J15" s="490">
        <v>5.6550292168183566E-2</v>
      </c>
      <c r="K15" s="490">
        <v>0</v>
      </c>
      <c r="L15" s="490">
        <v>0</v>
      </c>
      <c r="M15" s="490">
        <v>1.6336084318898821E-2</v>
      </c>
      <c r="N15" s="491">
        <v>11303.243331581476</v>
      </c>
      <c r="O15" s="491">
        <v>161.62204105308007</v>
      </c>
      <c r="P15" s="490">
        <v>19.751121087184547</v>
      </c>
      <c r="Q15" s="490">
        <v>2.2066743697197539</v>
      </c>
      <c r="R15" s="490">
        <v>77.766090959689748</v>
      </c>
    </row>
    <row r="16" spans="2:18" x14ac:dyDescent="0.35">
      <c r="B16" s="429" t="s">
        <v>870</v>
      </c>
      <c r="C16" s="442">
        <v>5984.1933864112189</v>
      </c>
      <c r="D16" s="442">
        <v>357.98096156245487</v>
      </c>
      <c r="E16" s="490">
        <v>29.318107087266501</v>
      </c>
      <c r="F16" s="490">
        <v>13.483789334116679</v>
      </c>
      <c r="G16" s="490">
        <v>1.4903065460166276</v>
      </c>
      <c r="H16" s="490">
        <v>2.3263048372695843</v>
      </c>
      <c r="I16" s="490">
        <v>10.531702089384572</v>
      </c>
      <c r="J16" s="490">
        <v>5.4259112361021038E-2</v>
      </c>
      <c r="K16" s="490">
        <v>0</v>
      </c>
      <c r="L16" s="490">
        <v>0</v>
      </c>
      <c r="M16" s="490">
        <v>1.6336084318898821E-2</v>
      </c>
      <c r="N16" s="491">
        <v>368.51266365183943</v>
      </c>
      <c r="O16" s="491">
        <v>29.372366199627525</v>
      </c>
      <c r="P16" s="490">
        <v>13.483789334116679</v>
      </c>
      <c r="Q16" s="490">
        <v>1.4903065460166276</v>
      </c>
      <c r="R16" s="490">
        <v>2.3426409215884831</v>
      </c>
    </row>
    <row r="17" spans="2:18" x14ac:dyDescent="0.35">
      <c r="B17" s="430" t="s">
        <v>533</v>
      </c>
      <c r="C17" s="442">
        <v>3992.8906808014026</v>
      </c>
      <c r="D17" s="442">
        <v>324.58646237972187</v>
      </c>
      <c r="E17" s="490">
        <v>27.642293200093874</v>
      </c>
      <c r="F17" s="490">
        <v>12.979457782338033</v>
      </c>
      <c r="G17" s="490">
        <v>1.4084459165649776</v>
      </c>
      <c r="H17" s="490">
        <v>1.4473979402403889</v>
      </c>
      <c r="I17" s="490">
        <v>10.510566627787311</v>
      </c>
      <c r="J17" s="490">
        <v>3.8741804444200355E-2</v>
      </c>
      <c r="K17" s="490">
        <v>0</v>
      </c>
      <c r="L17" s="490">
        <v>0</v>
      </c>
      <c r="M17" s="490">
        <v>1.6213697849982469E-3</v>
      </c>
      <c r="N17" s="491">
        <v>335.09702900750915</v>
      </c>
      <c r="O17" s="491">
        <v>27.681035004538078</v>
      </c>
      <c r="P17" s="490">
        <v>12.979457782338033</v>
      </c>
      <c r="Q17" s="490">
        <v>1.4084459165649776</v>
      </c>
      <c r="R17" s="490">
        <v>1.449019310025387</v>
      </c>
    </row>
    <row r="18" spans="2:18" x14ac:dyDescent="0.35">
      <c r="B18" s="431" t="s">
        <v>530</v>
      </c>
      <c r="C18" s="442">
        <v>2665.3471530753823</v>
      </c>
      <c r="D18" s="442">
        <v>82.073370607319262</v>
      </c>
      <c r="E18" s="490">
        <v>8.662473211391724</v>
      </c>
      <c r="F18" s="490">
        <v>1.0384424935687018</v>
      </c>
      <c r="G18" s="490">
        <v>0.1848681097208863</v>
      </c>
      <c r="H18" s="490">
        <v>0.28953208660836316</v>
      </c>
      <c r="I18" s="490">
        <v>0.17594556722377122</v>
      </c>
      <c r="J18" s="490">
        <v>2.3140041421888307E-3</v>
      </c>
      <c r="K18" s="490">
        <v>0</v>
      </c>
      <c r="L18" s="490">
        <v>0</v>
      </c>
      <c r="M18" s="490">
        <v>7.9187998998246923E-8</v>
      </c>
      <c r="N18" s="491">
        <v>82.249316174543026</v>
      </c>
      <c r="O18" s="491">
        <v>8.6647872155339112</v>
      </c>
      <c r="P18" s="490">
        <v>1.0384424935687018</v>
      </c>
      <c r="Q18" s="490">
        <v>0.1848681097208863</v>
      </c>
      <c r="R18" s="490">
        <v>0.28953216579636215</v>
      </c>
    </row>
    <row r="19" spans="2:18" x14ac:dyDescent="0.35">
      <c r="B19" s="431" t="s">
        <v>871</v>
      </c>
      <c r="C19" s="442">
        <v>1285.7858478412222</v>
      </c>
      <c r="D19" s="442">
        <v>242.51309177240262</v>
      </c>
      <c r="E19" s="492">
        <v>18.979819988702154</v>
      </c>
      <c r="F19" s="492">
        <v>11.94101528876933</v>
      </c>
      <c r="G19" s="492">
        <v>1.2235778068440912</v>
      </c>
      <c r="H19" s="492">
        <v>1.1578658536320257</v>
      </c>
      <c r="I19" s="492">
        <v>10.33462106056354</v>
      </c>
      <c r="J19" s="492">
        <v>3.6427800302011523E-2</v>
      </c>
      <c r="K19" s="492">
        <v>0</v>
      </c>
      <c r="L19" s="492">
        <v>0</v>
      </c>
      <c r="M19" s="492">
        <v>1.6212905969992485E-3</v>
      </c>
      <c r="N19" s="491">
        <v>252.84771283296618</v>
      </c>
      <c r="O19" s="491">
        <v>19.016247789004165</v>
      </c>
      <c r="P19" s="492">
        <v>11.94101528876933</v>
      </c>
      <c r="Q19" s="492">
        <v>1.2235778068440912</v>
      </c>
      <c r="R19" s="492">
        <v>1.1594871442290249</v>
      </c>
    </row>
    <row r="20" spans="2:18" x14ac:dyDescent="0.35">
      <c r="B20" s="431" t="s">
        <v>695</v>
      </c>
      <c r="C20" s="442">
        <v>41.757679884798392</v>
      </c>
      <c r="D20" s="442">
        <v>0</v>
      </c>
      <c r="E20" s="490">
        <v>0</v>
      </c>
      <c r="F20" s="493"/>
      <c r="G20" s="490">
        <v>0</v>
      </c>
      <c r="H20" s="490">
        <v>0</v>
      </c>
      <c r="I20" s="490">
        <v>0</v>
      </c>
      <c r="J20" s="490">
        <v>0</v>
      </c>
      <c r="K20" s="493"/>
      <c r="L20" s="490">
        <v>0</v>
      </c>
      <c r="M20" s="490">
        <v>0</v>
      </c>
      <c r="N20" s="491">
        <v>0</v>
      </c>
      <c r="O20" s="491">
        <v>0</v>
      </c>
      <c r="P20" s="493"/>
      <c r="Q20" s="490">
        <v>0</v>
      </c>
      <c r="R20" s="490">
        <v>0</v>
      </c>
    </row>
    <row r="21" spans="2:18" x14ac:dyDescent="0.35">
      <c r="B21" s="430" t="s">
        <v>534</v>
      </c>
      <c r="C21" s="442">
        <v>1991.3027056098172</v>
      </c>
      <c r="D21" s="442">
        <v>33.394499182733036</v>
      </c>
      <c r="E21" s="490">
        <v>1.6758138871726258</v>
      </c>
      <c r="F21" s="490">
        <v>0.50433155177864764</v>
      </c>
      <c r="G21" s="490">
        <v>8.1860629451649874E-2</v>
      </c>
      <c r="H21" s="490">
        <v>0.87890689702919556</v>
      </c>
      <c r="I21" s="490">
        <v>2.1135461597261457E-2</v>
      </c>
      <c r="J21" s="490">
        <v>1.5517307916820683E-2</v>
      </c>
      <c r="K21" s="490">
        <v>0</v>
      </c>
      <c r="L21" s="490">
        <v>0</v>
      </c>
      <c r="M21" s="490">
        <v>1.4714714533900572E-2</v>
      </c>
      <c r="N21" s="491">
        <v>33.415634644330297</v>
      </c>
      <c r="O21" s="491">
        <v>1.6913311950894465</v>
      </c>
      <c r="P21" s="490">
        <v>0.50433155177864764</v>
      </c>
      <c r="Q21" s="490">
        <v>8.1860629451649874E-2</v>
      </c>
      <c r="R21" s="490">
        <v>0.89362161156309616</v>
      </c>
    </row>
    <row r="22" spans="2:18" x14ac:dyDescent="0.35">
      <c r="B22" s="431" t="s">
        <v>872</v>
      </c>
      <c r="C22" s="442">
        <v>47.919243335837713</v>
      </c>
      <c r="D22" s="442">
        <v>0</v>
      </c>
      <c r="E22" s="490">
        <v>0</v>
      </c>
      <c r="F22" s="490">
        <v>0</v>
      </c>
      <c r="G22" s="490">
        <v>0</v>
      </c>
      <c r="H22" s="490">
        <v>0</v>
      </c>
      <c r="I22" s="490">
        <v>0</v>
      </c>
      <c r="J22" s="490">
        <v>0</v>
      </c>
      <c r="K22" s="490">
        <v>0</v>
      </c>
      <c r="L22" s="490">
        <v>0</v>
      </c>
      <c r="M22" s="490">
        <v>0</v>
      </c>
      <c r="N22" s="491">
        <v>0</v>
      </c>
      <c r="O22" s="491">
        <v>0</v>
      </c>
      <c r="P22" s="490">
        <v>0</v>
      </c>
      <c r="Q22" s="490">
        <v>0</v>
      </c>
      <c r="R22" s="490">
        <v>0</v>
      </c>
    </row>
    <row r="23" spans="2:18" x14ac:dyDescent="0.35">
      <c r="B23" s="432" t="s">
        <v>530</v>
      </c>
      <c r="C23" s="442">
        <v>23.788480102679692</v>
      </c>
      <c r="D23" s="442">
        <v>0</v>
      </c>
      <c r="E23" s="490">
        <v>0</v>
      </c>
      <c r="F23" s="490">
        <v>0</v>
      </c>
      <c r="G23" s="490">
        <v>0</v>
      </c>
      <c r="H23" s="490">
        <v>0</v>
      </c>
      <c r="I23" s="490">
        <v>0</v>
      </c>
      <c r="J23" s="490">
        <v>0</v>
      </c>
      <c r="K23" s="490">
        <v>0</v>
      </c>
      <c r="L23" s="490">
        <v>0</v>
      </c>
      <c r="M23" s="490">
        <v>0</v>
      </c>
      <c r="N23" s="491">
        <v>0</v>
      </c>
      <c r="O23" s="491">
        <v>0</v>
      </c>
      <c r="P23" s="490">
        <v>0</v>
      </c>
      <c r="Q23" s="490">
        <v>0</v>
      </c>
      <c r="R23" s="490">
        <v>0</v>
      </c>
    </row>
    <row r="24" spans="2:18" s="337" customFormat="1" x14ac:dyDescent="0.35">
      <c r="B24" s="431" t="s">
        <v>871</v>
      </c>
      <c r="C24" s="443">
        <v>24.130751001753065</v>
      </c>
      <c r="D24" s="443">
        <v>0</v>
      </c>
      <c r="E24" s="492">
        <v>0</v>
      </c>
      <c r="F24" s="492">
        <v>0</v>
      </c>
      <c r="G24" s="492">
        <v>0</v>
      </c>
      <c r="H24" s="492">
        <v>0</v>
      </c>
      <c r="I24" s="492">
        <v>0</v>
      </c>
      <c r="J24" s="492">
        <v>0</v>
      </c>
      <c r="K24" s="492">
        <v>0</v>
      </c>
      <c r="L24" s="492">
        <v>0</v>
      </c>
      <c r="M24" s="492">
        <v>0</v>
      </c>
      <c r="N24" s="494">
        <v>0</v>
      </c>
      <c r="O24" s="494">
        <v>0</v>
      </c>
      <c r="P24" s="492">
        <v>0</v>
      </c>
      <c r="Q24" s="492">
        <v>0</v>
      </c>
      <c r="R24" s="492">
        <v>0</v>
      </c>
    </row>
    <row r="25" spans="2:18" x14ac:dyDescent="0.35">
      <c r="B25" s="432" t="s">
        <v>695</v>
      </c>
      <c r="C25" s="442">
        <v>1.2231404958677687E-5</v>
      </c>
      <c r="D25" s="442">
        <v>0</v>
      </c>
      <c r="E25" s="490">
        <v>0</v>
      </c>
      <c r="F25" s="493"/>
      <c r="G25" s="490">
        <v>0</v>
      </c>
      <c r="H25" s="490">
        <v>0</v>
      </c>
      <c r="I25" s="490">
        <v>0</v>
      </c>
      <c r="J25" s="490">
        <v>0</v>
      </c>
      <c r="K25" s="493"/>
      <c r="L25" s="490">
        <v>0</v>
      </c>
      <c r="M25" s="490">
        <v>0</v>
      </c>
      <c r="N25" s="491">
        <v>0</v>
      </c>
      <c r="O25" s="491">
        <v>0</v>
      </c>
      <c r="P25" s="493"/>
      <c r="Q25" s="490">
        <v>0</v>
      </c>
      <c r="R25" s="490">
        <v>0</v>
      </c>
    </row>
    <row r="26" spans="2:18" x14ac:dyDescent="0.35">
      <c r="B26" s="431" t="s">
        <v>873</v>
      </c>
      <c r="C26" s="442">
        <v>85.787222391685447</v>
      </c>
      <c r="D26" s="442">
        <v>0</v>
      </c>
      <c r="E26" s="490">
        <v>0</v>
      </c>
      <c r="F26" s="490">
        <v>0</v>
      </c>
      <c r="G26" s="490">
        <v>0</v>
      </c>
      <c r="H26" s="490">
        <v>0</v>
      </c>
      <c r="I26" s="490">
        <v>0</v>
      </c>
      <c r="J26" s="490">
        <v>0</v>
      </c>
      <c r="K26" s="490">
        <v>0</v>
      </c>
      <c r="L26" s="490">
        <v>0</v>
      </c>
      <c r="M26" s="490">
        <v>0</v>
      </c>
      <c r="N26" s="491">
        <v>0</v>
      </c>
      <c r="O26" s="491">
        <v>0</v>
      </c>
      <c r="P26" s="490">
        <v>0</v>
      </c>
      <c r="Q26" s="490">
        <v>0</v>
      </c>
      <c r="R26" s="490">
        <v>0</v>
      </c>
    </row>
    <row r="27" spans="2:18" x14ac:dyDescent="0.35">
      <c r="B27" s="432" t="s">
        <v>530</v>
      </c>
      <c r="C27" s="442">
        <v>0.10112808414725769</v>
      </c>
      <c r="D27" s="442">
        <v>0</v>
      </c>
      <c r="E27" s="490">
        <v>0</v>
      </c>
      <c r="F27" s="490">
        <v>0</v>
      </c>
      <c r="G27" s="490">
        <v>0</v>
      </c>
      <c r="H27" s="490">
        <v>0</v>
      </c>
      <c r="I27" s="490">
        <v>0</v>
      </c>
      <c r="J27" s="490">
        <v>0</v>
      </c>
      <c r="K27" s="490">
        <v>0</v>
      </c>
      <c r="L27" s="490">
        <v>0</v>
      </c>
      <c r="M27" s="490">
        <v>0</v>
      </c>
      <c r="N27" s="491">
        <v>0</v>
      </c>
      <c r="O27" s="491">
        <v>0</v>
      </c>
      <c r="P27" s="490">
        <v>0</v>
      </c>
      <c r="Q27" s="490">
        <v>0</v>
      </c>
      <c r="R27" s="490">
        <v>0</v>
      </c>
    </row>
    <row r="28" spans="2:18" s="337" customFormat="1" x14ac:dyDescent="0.35">
      <c r="B28" s="431" t="s">
        <v>871</v>
      </c>
      <c r="C28" s="443">
        <v>0</v>
      </c>
      <c r="D28" s="443">
        <v>0</v>
      </c>
      <c r="E28" s="492">
        <v>0</v>
      </c>
      <c r="F28" s="492">
        <v>0</v>
      </c>
      <c r="G28" s="492">
        <v>0</v>
      </c>
      <c r="H28" s="492">
        <v>0</v>
      </c>
      <c r="I28" s="492">
        <v>0</v>
      </c>
      <c r="J28" s="492">
        <v>0</v>
      </c>
      <c r="K28" s="492">
        <v>0</v>
      </c>
      <c r="L28" s="492">
        <v>0</v>
      </c>
      <c r="M28" s="492">
        <v>0</v>
      </c>
      <c r="N28" s="494">
        <v>0</v>
      </c>
      <c r="O28" s="494">
        <v>0</v>
      </c>
      <c r="P28" s="492">
        <v>0</v>
      </c>
      <c r="Q28" s="492">
        <v>0</v>
      </c>
      <c r="R28" s="492">
        <v>0</v>
      </c>
    </row>
    <row r="29" spans="2:18" x14ac:dyDescent="0.35">
      <c r="B29" s="432" t="s">
        <v>695</v>
      </c>
      <c r="C29" s="442">
        <v>85.686094307538184</v>
      </c>
      <c r="D29" s="442">
        <v>0</v>
      </c>
      <c r="E29" s="490">
        <v>0</v>
      </c>
      <c r="F29" s="493"/>
      <c r="G29" s="490">
        <v>0</v>
      </c>
      <c r="H29" s="490">
        <v>0</v>
      </c>
      <c r="I29" s="490">
        <v>0</v>
      </c>
      <c r="J29" s="490">
        <v>0</v>
      </c>
      <c r="K29" s="493"/>
      <c r="L29" s="490">
        <v>0</v>
      </c>
      <c r="M29" s="490">
        <v>0</v>
      </c>
      <c r="N29" s="491">
        <v>0</v>
      </c>
      <c r="O29" s="491">
        <v>0</v>
      </c>
      <c r="P29" s="493"/>
      <c r="Q29" s="490">
        <v>0</v>
      </c>
      <c r="R29" s="490">
        <v>0</v>
      </c>
    </row>
    <row r="30" spans="2:18" x14ac:dyDescent="0.35">
      <c r="B30" s="431" t="s">
        <v>874</v>
      </c>
      <c r="C30" s="442">
        <v>13.286355003756574</v>
      </c>
      <c r="D30" s="442">
        <v>0</v>
      </c>
      <c r="E30" s="490">
        <v>0</v>
      </c>
      <c r="F30" s="490">
        <v>0</v>
      </c>
      <c r="G30" s="490">
        <v>0</v>
      </c>
      <c r="H30" s="490">
        <v>0</v>
      </c>
      <c r="I30" s="490">
        <v>0</v>
      </c>
      <c r="J30" s="490">
        <v>0</v>
      </c>
      <c r="K30" s="490">
        <v>0</v>
      </c>
      <c r="L30" s="490">
        <v>0</v>
      </c>
      <c r="M30" s="490">
        <v>0</v>
      </c>
      <c r="N30" s="491">
        <v>0</v>
      </c>
      <c r="O30" s="491">
        <v>0</v>
      </c>
      <c r="P30" s="490">
        <v>0</v>
      </c>
      <c r="Q30" s="490">
        <v>0</v>
      </c>
      <c r="R30" s="490">
        <v>0</v>
      </c>
    </row>
    <row r="31" spans="2:18" x14ac:dyDescent="0.35">
      <c r="B31" s="432" t="s">
        <v>530</v>
      </c>
      <c r="C31" s="442">
        <v>12.562368642624591</v>
      </c>
      <c r="D31" s="442">
        <v>0</v>
      </c>
      <c r="E31" s="490">
        <v>0</v>
      </c>
      <c r="F31" s="490">
        <v>0</v>
      </c>
      <c r="G31" s="490">
        <v>0</v>
      </c>
      <c r="H31" s="490">
        <v>0</v>
      </c>
      <c r="I31" s="490">
        <v>0</v>
      </c>
      <c r="J31" s="490">
        <v>0</v>
      </c>
      <c r="K31" s="490">
        <v>0</v>
      </c>
      <c r="L31" s="490">
        <v>0</v>
      </c>
      <c r="M31" s="490">
        <v>0</v>
      </c>
      <c r="N31" s="491">
        <v>0</v>
      </c>
      <c r="O31" s="491">
        <v>0</v>
      </c>
      <c r="P31" s="490">
        <v>0</v>
      </c>
      <c r="Q31" s="490">
        <v>0</v>
      </c>
      <c r="R31" s="490">
        <v>0</v>
      </c>
    </row>
    <row r="32" spans="2:18" s="337" customFormat="1" x14ac:dyDescent="0.35">
      <c r="B32" s="431" t="s">
        <v>871</v>
      </c>
      <c r="C32" s="443">
        <v>0</v>
      </c>
      <c r="D32" s="443">
        <v>0</v>
      </c>
      <c r="E32" s="492">
        <v>0</v>
      </c>
      <c r="F32" s="492">
        <v>0</v>
      </c>
      <c r="G32" s="492">
        <v>0</v>
      </c>
      <c r="H32" s="492">
        <v>0</v>
      </c>
      <c r="I32" s="492">
        <v>0</v>
      </c>
      <c r="J32" s="492">
        <v>0</v>
      </c>
      <c r="K32" s="492">
        <v>0</v>
      </c>
      <c r="L32" s="492">
        <v>0</v>
      </c>
      <c r="M32" s="492">
        <v>0</v>
      </c>
      <c r="N32" s="494">
        <v>0</v>
      </c>
      <c r="O32" s="494">
        <v>0</v>
      </c>
      <c r="P32" s="492">
        <v>0</v>
      </c>
      <c r="Q32" s="492">
        <v>0</v>
      </c>
      <c r="R32" s="492">
        <v>0</v>
      </c>
    </row>
    <row r="33" spans="2:18" x14ac:dyDescent="0.35">
      <c r="B33" s="432" t="s">
        <v>695</v>
      </c>
      <c r="C33" s="442">
        <v>0.723986361131981</v>
      </c>
      <c r="D33" s="442">
        <v>0</v>
      </c>
      <c r="E33" s="490">
        <v>0</v>
      </c>
      <c r="F33" s="493"/>
      <c r="G33" s="490">
        <v>0</v>
      </c>
      <c r="H33" s="490">
        <v>0</v>
      </c>
      <c r="I33" s="490">
        <v>0</v>
      </c>
      <c r="J33" s="490">
        <v>0</v>
      </c>
      <c r="K33" s="493"/>
      <c r="L33" s="490">
        <v>0</v>
      </c>
      <c r="M33" s="490">
        <v>0</v>
      </c>
      <c r="N33" s="491">
        <v>0</v>
      </c>
      <c r="O33" s="491">
        <v>0</v>
      </c>
      <c r="P33" s="493"/>
      <c r="Q33" s="490">
        <v>0</v>
      </c>
      <c r="R33" s="490">
        <v>0</v>
      </c>
    </row>
    <row r="34" spans="2:18" x14ac:dyDescent="0.35">
      <c r="B34" s="429" t="s">
        <v>875</v>
      </c>
      <c r="C34" s="442">
        <v>3763.6887810980288</v>
      </c>
      <c r="D34" s="442">
        <v>276.98990722262243</v>
      </c>
      <c r="E34" s="490">
        <v>132.24738367364537</v>
      </c>
      <c r="F34" s="490">
        <v>6.267331753067868</v>
      </c>
      <c r="G34" s="490">
        <v>0.71636782370312646</v>
      </c>
      <c r="H34" s="490">
        <v>75.423450038101265</v>
      </c>
      <c r="I34" s="490">
        <v>52.799020323845511</v>
      </c>
      <c r="J34" s="490">
        <v>2.2911798071625351E-3</v>
      </c>
      <c r="K34" s="490">
        <v>0</v>
      </c>
      <c r="L34" s="490">
        <v>0</v>
      </c>
      <c r="M34" s="490">
        <v>0</v>
      </c>
      <c r="N34" s="491">
        <v>329.78892754646796</v>
      </c>
      <c r="O34" s="491">
        <v>132.24967485345252</v>
      </c>
      <c r="P34" s="490">
        <v>6.267331753067868</v>
      </c>
      <c r="Q34" s="490">
        <v>0.71636782370312646</v>
      </c>
      <c r="R34" s="490">
        <v>75.423450038101265</v>
      </c>
    </row>
    <row r="35" spans="2:18" x14ac:dyDescent="0.35">
      <c r="B35" s="431" t="s">
        <v>530</v>
      </c>
      <c r="C35" s="442">
        <v>3462.5530018614877</v>
      </c>
      <c r="D35" s="442">
        <v>252.0091257340016</v>
      </c>
      <c r="E35" s="490">
        <v>118.86506009640676</v>
      </c>
      <c r="F35" s="490">
        <v>6.267331753067868</v>
      </c>
      <c r="G35" s="490">
        <v>0.71636782370312646</v>
      </c>
      <c r="H35" s="490">
        <v>67.213739831512896</v>
      </c>
      <c r="I35" s="490">
        <v>22.025049975672463</v>
      </c>
      <c r="J35" s="490">
        <v>2.2911798071625351E-3</v>
      </c>
      <c r="K35" s="490">
        <v>0</v>
      </c>
      <c r="L35" s="490">
        <v>0</v>
      </c>
      <c r="M35" s="490">
        <v>0</v>
      </c>
      <c r="N35" s="491">
        <v>274.03417570967406</v>
      </c>
      <c r="O35" s="491">
        <v>118.86735127621394</v>
      </c>
      <c r="P35" s="490">
        <v>6.267331753067868</v>
      </c>
      <c r="Q35" s="490">
        <v>0.71636782370312646</v>
      </c>
      <c r="R35" s="490">
        <v>67.213739831512896</v>
      </c>
    </row>
    <row r="36" spans="2:18" s="337" customFormat="1" x14ac:dyDescent="0.35">
      <c r="B36" s="431" t="s">
        <v>871</v>
      </c>
      <c r="C36" s="443">
        <v>300.9137300865284</v>
      </c>
      <c r="D36" s="443">
        <v>24.980781488620856</v>
      </c>
      <c r="E36" s="492">
        <v>13.382323577238603</v>
      </c>
      <c r="F36" s="492">
        <v>0</v>
      </c>
      <c r="G36" s="492">
        <v>0</v>
      </c>
      <c r="H36" s="492">
        <v>8.2097102065883689</v>
      </c>
      <c r="I36" s="492">
        <v>30.773970348173048</v>
      </c>
      <c r="J36" s="492">
        <v>0</v>
      </c>
      <c r="K36" s="492">
        <v>0</v>
      </c>
      <c r="L36" s="492">
        <v>0</v>
      </c>
      <c r="M36" s="492">
        <v>0</v>
      </c>
      <c r="N36" s="494">
        <v>55.754751836793908</v>
      </c>
      <c r="O36" s="494">
        <v>13.382323577238603</v>
      </c>
      <c r="P36" s="492">
        <v>0</v>
      </c>
      <c r="Q36" s="492">
        <v>0</v>
      </c>
      <c r="R36" s="492">
        <v>8.2097102065883689</v>
      </c>
    </row>
    <row r="37" spans="2:18" x14ac:dyDescent="0.35">
      <c r="B37" s="431" t="s">
        <v>695</v>
      </c>
      <c r="C37" s="442">
        <v>0.2220491500125219</v>
      </c>
      <c r="D37" s="442">
        <v>0</v>
      </c>
      <c r="E37" s="490">
        <v>0</v>
      </c>
      <c r="F37" s="493"/>
      <c r="G37" s="490">
        <v>0</v>
      </c>
      <c r="H37" s="490">
        <v>0</v>
      </c>
      <c r="I37" s="490">
        <v>0</v>
      </c>
      <c r="J37" s="490">
        <v>0</v>
      </c>
      <c r="K37" s="493"/>
      <c r="L37" s="490">
        <v>0</v>
      </c>
      <c r="M37" s="490">
        <v>0</v>
      </c>
      <c r="N37" s="491">
        <v>0</v>
      </c>
      <c r="O37" s="491">
        <v>0</v>
      </c>
      <c r="P37" s="493"/>
      <c r="Q37" s="490">
        <v>0</v>
      </c>
      <c r="R37" s="490">
        <v>0</v>
      </c>
    </row>
    <row r="38" spans="2:18" x14ac:dyDescent="0.35">
      <c r="B38" s="429" t="s">
        <v>537</v>
      </c>
      <c r="C38" s="442">
        <v>37289.069386977208</v>
      </c>
      <c r="D38" s="442">
        <v>10604.94174038317</v>
      </c>
      <c r="E38" s="490">
        <v>0</v>
      </c>
      <c r="F38" s="490">
        <v>0</v>
      </c>
      <c r="G38" s="490">
        <v>0</v>
      </c>
      <c r="H38" s="492">
        <v>0</v>
      </c>
      <c r="I38" s="493"/>
      <c r="J38" s="493"/>
      <c r="K38" s="493"/>
      <c r="L38" s="493"/>
      <c r="M38" s="493">
        <v>0</v>
      </c>
      <c r="N38" s="491">
        <v>10604.94174038317</v>
      </c>
      <c r="O38" s="491">
        <v>0</v>
      </c>
      <c r="P38" s="492">
        <v>0</v>
      </c>
      <c r="Q38" s="492">
        <v>0</v>
      </c>
      <c r="R38" s="492">
        <v>0</v>
      </c>
    </row>
    <row r="39" spans="2:18" x14ac:dyDescent="0.35">
      <c r="B39" s="431" t="s">
        <v>876</v>
      </c>
      <c r="C39" s="442">
        <v>15768.765063841724</v>
      </c>
      <c r="D39" s="442">
        <v>9449.22093129727</v>
      </c>
      <c r="E39" s="490">
        <v>0</v>
      </c>
      <c r="F39" s="490">
        <v>0</v>
      </c>
      <c r="G39" s="490">
        <v>0</v>
      </c>
      <c r="H39" s="492">
        <v>0</v>
      </c>
      <c r="I39" s="493"/>
      <c r="J39" s="493"/>
      <c r="K39" s="493"/>
      <c r="L39" s="493"/>
      <c r="M39" s="493">
        <v>0</v>
      </c>
      <c r="N39" s="491">
        <v>9449.22093129727</v>
      </c>
      <c r="O39" s="491">
        <v>0</v>
      </c>
      <c r="P39" s="492">
        <v>0</v>
      </c>
      <c r="Q39" s="492">
        <v>0</v>
      </c>
      <c r="R39" s="492">
        <v>0</v>
      </c>
    </row>
    <row r="40" spans="2:18" x14ac:dyDescent="0.35">
      <c r="B40" s="431" t="s">
        <v>877</v>
      </c>
      <c r="C40" s="442">
        <v>410.08376060606059</v>
      </c>
      <c r="D40" s="442">
        <v>401.95893186075631</v>
      </c>
      <c r="E40" s="490">
        <v>0</v>
      </c>
      <c r="F40" s="490">
        <v>0</v>
      </c>
      <c r="G40" s="490">
        <v>0</v>
      </c>
      <c r="H40" s="492">
        <v>0</v>
      </c>
      <c r="I40" s="493"/>
      <c r="J40" s="493"/>
      <c r="K40" s="493"/>
      <c r="L40" s="493"/>
      <c r="M40" s="493">
        <v>0</v>
      </c>
      <c r="N40" s="491">
        <v>401.95893186075631</v>
      </c>
      <c r="O40" s="491">
        <v>0</v>
      </c>
      <c r="P40" s="492">
        <v>0</v>
      </c>
      <c r="Q40" s="492">
        <v>0</v>
      </c>
      <c r="R40" s="492">
        <v>0</v>
      </c>
    </row>
    <row r="41" spans="2:18" x14ac:dyDescent="0.35">
      <c r="B41" s="431" t="s">
        <v>878</v>
      </c>
      <c r="C41" s="442">
        <v>2361.1680918081643</v>
      </c>
      <c r="D41" s="442">
        <v>753.76187722514396</v>
      </c>
      <c r="E41" s="490">
        <v>0</v>
      </c>
      <c r="F41" s="490">
        <v>0</v>
      </c>
      <c r="G41" s="490">
        <v>0</v>
      </c>
      <c r="H41" s="492">
        <v>0</v>
      </c>
      <c r="I41" s="493"/>
      <c r="J41" s="493"/>
      <c r="K41" s="493"/>
      <c r="L41" s="493"/>
      <c r="M41" s="493">
        <v>0</v>
      </c>
      <c r="N41" s="491">
        <v>753.76187722514396</v>
      </c>
      <c r="O41" s="491">
        <v>0</v>
      </c>
      <c r="P41" s="492">
        <v>0</v>
      </c>
      <c r="Q41" s="492">
        <v>0</v>
      </c>
      <c r="R41" s="492">
        <v>0</v>
      </c>
    </row>
    <row r="42" spans="2:18" x14ac:dyDescent="0.35">
      <c r="B42" s="429" t="s">
        <v>879</v>
      </c>
      <c r="C42" s="442">
        <v>0</v>
      </c>
      <c r="D42" s="442">
        <v>0</v>
      </c>
      <c r="E42" s="490">
        <v>0</v>
      </c>
      <c r="F42" s="490">
        <v>0</v>
      </c>
      <c r="G42" s="490">
        <v>0</v>
      </c>
      <c r="H42" s="492">
        <v>0</v>
      </c>
      <c r="I42" s="492">
        <v>0</v>
      </c>
      <c r="J42" s="492">
        <v>0</v>
      </c>
      <c r="K42" s="492">
        <v>0</v>
      </c>
      <c r="L42" s="492">
        <v>0</v>
      </c>
      <c r="M42" s="492">
        <v>0</v>
      </c>
      <c r="N42" s="491">
        <v>0</v>
      </c>
      <c r="O42" s="491">
        <v>0</v>
      </c>
      <c r="P42" s="492">
        <v>0</v>
      </c>
      <c r="Q42" s="492">
        <v>0</v>
      </c>
      <c r="R42" s="492">
        <v>0</v>
      </c>
    </row>
    <row r="43" spans="2:18" x14ac:dyDescent="0.35">
      <c r="B43" s="431" t="s">
        <v>880</v>
      </c>
      <c r="C43" s="442">
        <v>0</v>
      </c>
      <c r="D43" s="442">
        <v>0</v>
      </c>
      <c r="E43" s="490">
        <v>0</v>
      </c>
      <c r="F43" s="492">
        <v>0</v>
      </c>
      <c r="G43" s="490">
        <v>0</v>
      </c>
      <c r="H43" s="492">
        <v>0</v>
      </c>
      <c r="I43" s="492">
        <v>0</v>
      </c>
      <c r="J43" s="492">
        <v>0</v>
      </c>
      <c r="K43" s="492">
        <v>0</v>
      </c>
      <c r="L43" s="492">
        <v>0</v>
      </c>
      <c r="M43" s="492">
        <v>0</v>
      </c>
      <c r="N43" s="491">
        <v>0</v>
      </c>
      <c r="O43" s="491">
        <v>0</v>
      </c>
      <c r="P43" s="492">
        <v>0</v>
      </c>
      <c r="Q43" s="492">
        <v>0</v>
      </c>
      <c r="R43" s="492">
        <v>0</v>
      </c>
    </row>
    <row r="44" spans="2:18" x14ac:dyDescent="0.35">
      <c r="B44" s="431" t="s">
        <v>881</v>
      </c>
      <c r="C44" s="442">
        <v>0</v>
      </c>
      <c r="D44" s="442">
        <v>0</v>
      </c>
      <c r="E44" s="490">
        <v>0</v>
      </c>
      <c r="F44" s="492">
        <v>0</v>
      </c>
      <c r="G44" s="490">
        <v>0</v>
      </c>
      <c r="H44" s="492">
        <v>0</v>
      </c>
      <c r="I44" s="492">
        <v>0</v>
      </c>
      <c r="J44" s="492">
        <v>0</v>
      </c>
      <c r="K44" s="492">
        <v>0</v>
      </c>
      <c r="L44" s="492">
        <v>0</v>
      </c>
      <c r="M44" s="492">
        <v>0</v>
      </c>
      <c r="N44" s="491">
        <v>0</v>
      </c>
      <c r="O44" s="491">
        <v>0</v>
      </c>
      <c r="P44" s="492">
        <v>0</v>
      </c>
      <c r="Q44" s="492">
        <v>0</v>
      </c>
      <c r="R44" s="492">
        <v>0</v>
      </c>
    </row>
    <row r="45" spans="2:18" ht="20" x14ac:dyDescent="0.35">
      <c r="B45" s="433" t="s">
        <v>882</v>
      </c>
      <c r="C45" s="442">
        <v>41.024272747307791</v>
      </c>
      <c r="D45" s="442">
        <v>0</v>
      </c>
      <c r="E45" s="490">
        <v>0</v>
      </c>
      <c r="F45" s="492">
        <v>0</v>
      </c>
      <c r="G45" s="490">
        <v>0</v>
      </c>
      <c r="H45" s="492">
        <v>0</v>
      </c>
      <c r="I45" s="492">
        <v>0</v>
      </c>
      <c r="J45" s="492">
        <v>0</v>
      </c>
      <c r="K45" s="492">
        <v>0</v>
      </c>
      <c r="L45" s="492">
        <v>0</v>
      </c>
      <c r="M45" s="492">
        <v>0</v>
      </c>
      <c r="N45" s="491">
        <v>0</v>
      </c>
      <c r="O45" s="491">
        <v>0</v>
      </c>
      <c r="P45" s="492">
        <v>0</v>
      </c>
      <c r="Q45" s="492">
        <v>0</v>
      </c>
      <c r="R45" s="492">
        <v>0</v>
      </c>
    </row>
    <row r="46" spans="2:18" s="337" customFormat="1" x14ac:dyDescent="0.35">
      <c r="B46" s="405" t="s">
        <v>883</v>
      </c>
      <c r="C46" s="443">
        <v>47077.975827233771</v>
      </c>
      <c r="D46" s="443">
        <v>11239.912609168246</v>
      </c>
      <c r="E46" s="492">
        <v>161.56549076091187</v>
      </c>
      <c r="F46" s="492">
        <v>19.751121087184547</v>
      </c>
      <c r="G46" s="492">
        <v>2.2066743697197539</v>
      </c>
      <c r="H46" s="492">
        <v>77.749754875370854</v>
      </c>
      <c r="I46" s="492">
        <v>63.330722413230085</v>
      </c>
      <c r="J46" s="492">
        <v>5.6550292168183566E-2</v>
      </c>
      <c r="K46" s="492">
        <v>0</v>
      </c>
      <c r="L46" s="492">
        <v>0</v>
      </c>
      <c r="M46" s="492">
        <v>1.6336084318898821E-2</v>
      </c>
      <c r="N46" s="494">
        <v>11303.243331581476</v>
      </c>
      <c r="O46" s="494">
        <v>161.62204105308007</v>
      </c>
      <c r="P46" s="492">
        <v>19.751121087184547</v>
      </c>
      <c r="Q46" s="492">
        <v>2.2066743697197539</v>
      </c>
      <c r="R46" s="492">
        <v>77.766090959689748</v>
      </c>
    </row>
    <row r="47" spans="2:18" s="337" customFormat="1" ht="21" x14ac:dyDescent="0.35">
      <c r="B47" s="424" t="s">
        <v>884</v>
      </c>
      <c r="C47" s="434"/>
      <c r="D47" s="435"/>
      <c r="E47" s="436"/>
      <c r="F47" s="436"/>
      <c r="G47" s="436"/>
      <c r="H47" s="436"/>
      <c r="I47" s="436"/>
      <c r="J47" s="436"/>
      <c r="K47" s="436"/>
      <c r="L47" s="436"/>
      <c r="M47" s="436"/>
      <c r="N47" s="436"/>
      <c r="O47" s="436"/>
      <c r="P47" s="436"/>
      <c r="Q47" s="436"/>
      <c r="R47" s="436"/>
    </row>
    <row r="48" spans="2:18" x14ac:dyDescent="0.35">
      <c r="B48" s="390" t="s">
        <v>885</v>
      </c>
      <c r="C48" s="442">
        <v>14687.61205884548</v>
      </c>
      <c r="D48" s="437"/>
      <c r="E48" s="438"/>
      <c r="F48" s="438"/>
      <c r="G48" s="438"/>
      <c r="H48" s="438"/>
      <c r="I48" s="438"/>
      <c r="J48" s="438"/>
      <c r="K48" s="438"/>
      <c r="L48" s="438"/>
      <c r="M48" s="438"/>
      <c r="N48" s="438"/>
      <c r="O48" s="438"/>
      <c r="P48" s="438"/>
      <c r="Q48" s="438"/>
      <c r="R48" s="438"/>
    </row>
    <row r="49" spans="1:18" x14ac:dyDescent="0.35">
      <c r="B49" s="430" t="s">
        <v>530</v>
      </c>
      <c r="C49" s="442">
        <v>14254.281838680188</v>
      </c>
      <c r="D49" s="437"/>
      <c r="E49" s="438"/>
      <c r="F49" s="438"/>
      <c r="G49" s="438"/>
      <c r="H49" s="438"/>
      <c r="I49" s="438"/>
      <c r="J49" s="438"/>
      <c r="K49" s="438"/>
      <c r="L49" s="438"/>
      <c r="M49" s="438"/>
      <c r="N49" s="438"/>
      <c r="O49" s="438"/>
      <c r="P49" s="438"/>
      <c r="Q49" s="438"/>
      <c r="R49" s="438"/>
    </row>
    <row r="50" spans="1:18" x14ac:dyDescent="0.35">
      <c r="B50" s="430" t="s">
        <v>538</v>
      </c>
      <c r="C50" s="442">
        <v>431.73591719008266</v>
      </c>
      <c r="D50" s="437"/>
      <c r="E50" s="438"/>
      <c r="F50" s="438"/>
      <c r="G50" s="438"/>
      <c r="H50" s="438"/>
      <c r="I50" s="438"/>
      <c r="J50" s="438"/>
      <c r="K50" s="438"/>
      <c r="L50" s="438"/>
      <c r="M50" s="438"/>
      <c r="N50" s="438"/>
      <c r="O50" s="438"/>
      <c r="P50" s="438"/>
      <c r="Q50" s="438"/>
      <c r="R50" s="438"/>
    </row>
    <row r="51" spans="1:18" x14ac:dyDescent="0.35">
      <c r="B51" s="430" t="s">
        <v>695</v>
      </c>
      <c r="C51" s="442">
        <v>1.5943029752066116</v>
      </c>
      <c r="D51" s="437"/>
      <c r="E51" s="438"/>
      <c r="F51" s="438"/>
      <c r="G51" s="438"/>
      <c r="H51" s="438"/>
      <c r="I51" s="438"/>
      <c r="J51" s="438"/>
      <c r="K51" s="438"/>
      <c r="L51" s="438"/>
      <c r="M51" s="438"/>
      <c r="N51" s="438"/>
      <c r="O51" s="438"/>
      <c r="P51" s="438"/>
      <c r="Q51" s="438"/>
      <c r="R51" s="438"/>
    </row>
    <row r="52" spans="1:18" x14ac:dyDescent="0.35">
      <c r="B52" s="390" t="s">
        <v>886</v>
      </c>
      <c r="C52" s="442">
        <v>7219.6754571299771</v>
      </c>
      <c r="D52" s="437"/>
      <c r="E52" s="438"/>
      <c r="F52" s="438"/>
      <c r="G52" s="438"/>
      <c r="H52" s="438"/>
      <c r="I52" s="438"/>
      <c r="J52" s="438"/>
      <c r="K52" s="438"/>
      <c r="L52" s="438"/>
      <c r="M52" s="438"/>
      <c r="N52" s="438"/>
      <c r="O52" s="438"/>
      <c r="P52" s="438"/>
      <c r="Q52" s="438"/>
      <c r="R52" s="438"/>
    </row>
    <row r="53" spans="1:18" x14ac:dyDescent="0.35">
      <c r="B53" s="430" t="s">
        <v>530</v>
      </c>
      <c r="C53" s="442">
        <v>7120.6581144102174</v>
      </c>
      <c r="D53" s="437"/>
      <c r="E53" s="438"/>
      <c r="F53" s="438"/>
      <c r="G53" s="438"/>
      <c r="H53" s="438"/>
      <c r="I53" s="438"/>
      <c r="J53" s="438"/>
      <c r="K53" s="438"/>
      <c r="L53" s="438"/>
      <c r="M53" s="438"/>
      <c r="N53" s="438"/>
      <c r="O53" s="438"/>
      <c r="P53" s="438"/>
      <c r="Q53" s="438"/>
      <c r="R53" s="438"/>
    </row>
    <row r="54" spans="1:18" x14ac:dyDescent="0.35">
      <c r="B54" s="430" t="s">
        <v>538</v>
      </c>
      <c r="C54" s="442">
        <v>92.101289138492362</v>
      </c>
      <c r="D54" s="437"/>
      <c r="E54" s="438"/>
      <c r="F54" s="438"/>
      <c r="G54" s="438"/>
      <c r="H54" s="438"/>
      <c r="I54" s="438"/>
      <c r="J54" s="438"/>
      <c r="K54" s="438"/>
      <c r="L54" s="438"/>
      <c r="M54" s="438"/>
      <c r="N54" s="438"/>
      <c r="O54" s="438"/>
      <c r="P54" s="438"/>
      <c r="Q54" s="438"/>
      <c r="R54" s="438"/>
    </row>
    <row r="55" spans="1:18" x14ac:dyDescent="0.35">
      <c r="B55" s="430" t="s">
        <v>695</v>
      </c>
      <c r="C55" s="442">
        <v>6.9160535812672173</v>
      </c>
      <c r="D55" s="437"/>
      <c r="E55" s="438"/>
      <c r="F55" s="438"/>
      <c r="G55" s="438"/>
      <c r="H55" s="438"/>
      <c r="I55" s="438"/>
      <c r="J55" s="438"/>
      <c r="K55" s="438"/>
      <c r="L55" s="438"/>
      <c r="M55" s="438"/>
      <c r="N55" s="438"/>
      <c r="O55" s="438"/>
      <c r="P55" s="438"/>
      <c r="Q55" s="438"/>
      <c r="R55" s="438"/>
    </row>
    <row r="56" spans="1:18" x14ac:dyDescent="0.35">
      <c r="B56" s="439" t="s">
        <v>887</v>
      </c>
      <c r="C56" s="442">
        <v>117.20918572251439</v>
      </c>
      <c r="D56" s="437"/>
      <c r="E56" s="438"/>
      <c r="F56" s="438"/>
      <c r="G56" s="438"/>
      <c r="H56" s="438"/>
      <c r="I56" s="438"/>
      <c r="J56" s="438"/>
      <c r="K56" s="438"/>
      <c r="L56" s="438"/>
      <c r="M56" s="438"/>
      <c r="N56" s="438"/>
      <c r="O56" s="438"/>
      <c r="P56" s="438"/>
      <c r="Q56" s="438"/>
      <c r="R56" s="438"/>
    </row>
    <row r="57" spans="1:18" x14ac:dyDescent="0.35">
      <c r="B57" s="439" t="s">
        <v>888</v>
      </c>
      <c r="C57" s="442">
        <v>944.1307169045831</v>
      </c>
      <c r="D57" s="437"/>
      <c r="E57" s="438"/>
      <c r="F57" s="438"/>
      <c r="G57" s="438"/>
      <c r="H57" s="438"/>
      <c r="I57" s="438"/>
      <c r="J57" s="438"/>
      <c r="K57" s="438"/>
      <c r="L57" s="438"/>
      <c r="M57" s="438"/>
      <c r="N57" s="438"/>
      <c r="O57" s="438"/>
      <c r="P57" s="438"/>
      <c r="Q57" s="438"/>
      <c r="R57" s="438"/>
    </row>
    <row r="58" spans="1:18" x14ac:dyDescent="0.35">
      <c r="B58" s="439" t="s">
        <v>889</v>
      </c>
      <c r="C58" s="442">
        <v>1331.7406696443777</v>
      </c>
      <c r="D58" s="437"/>
      <c r="E58" s="438"/>
      <c r="F58" s="438"/>
      <c r="G58" s="438"/>
      <c r="H58" s="438"/>
      <c r="I58" s="438"/>
      <c r="J58" s="438"/>
      <c r="K58" s="438"/>
      <c r="L58" s="438"/>
      <c r="M58" s="438"/>
      <c r="N58" s="438"/>
      <c r="O58" s="438"/>
      <c r="P58" s="438"/>
      <c r="Q58" s="438"/>
      <c r="R58" s="438"/>
    </row>
    <row r="59" spans="1:18" x14ac:dyDescent="0.35">
      <c r="B59" s="439" t="s">
        <v>890</v>
      </c>
      <c r="C59" s="442">
        <v>3883.2769450813926</v>
      </c>
      <c r="D59" s="437"/>
      <c r="E59" s="438"/>
      <c r="F59" s="438"/>
      <c r="G59" s="438"/>
      <c r="H59" s="438"/>
      <c r="I59" s="438"/>
      <c r="J59" s="438"/>
      <c r="K59" s="438"/>
      <c r="L59" s="438"/>
      <c r="M59" s="438"/>
      <c r="N59" s="438"/>
      <c r="O59" s="438"/>
      <c r="P59" s="438"/>
      <c r="Q59" s="438"/>
      <c r="R59" s="438"/>
    </row>
    <row r="60" spans="1:18" x14ac:dyDescent="0.35">
      <c r="B60" s="405" t="s">
        <v>891</v>
      </c>
      <c r="C60" s="442">
        <v>75261.620860562107</v>
      </c>
      <c r="D60" s="437"/>
      <c r="E60" s="438"/>
      <c r="F60" s="438"/>
      <c r="G60" s="438"/>
      <c r="H60" s="438"/>
      <c r="I60" s="438"/>
      <c r="J60" s="438"/>
      <c r="K60" s="438"/>
      <c r="L60" s="438"/>
      <c r="M60" s="438"/>
      <c r="N60" s="438"/>
      <c r="O60" s="438"/>
      <c r="P60" s="438"/>
      <c r="Q60" s="438"/>
      <c r="R60" s="438"/>
    </row>
    <row r="61" spans="1:18" s="337" customFormat="1" ht="26.15" customHeight="1" x14ac:dyDescent="0.35">
      <c r="A61" s="337" t="s">
        <v>892</v>
      </c>
      <c r="B61" s="424" t="s">
        <v>984</v>
      </c>
      <c r="C61" s="434"/>
      <c r="D61" s="435"/>
      <c r="E61" s="436"/>
      <c r="F61" s="436"/>
      <c r="G61" s="436"/>
      <c r="H61" s="436"/>
      <c r="I61" s="436"/>
      <c r="J61" s="436"/>
      <c r="K61" s="436"/>
      <c r="L61" s="436"/>
      <c r="M61" s="436"/>
      <c r="N61" s="436"/>
      <c r="O61" s="436"/>
      <c r="P61" s="436"/>
      <c r="Q61" s="436"/>
      <c r="R61" s="436"/>
    </row>
    <row r="62" spans="1:18" x14ac:dyDescent="0.35">
      <c r="B62" s="439" t="s">
        <v>893</v>
      </c>
      <c r="C62" s="442">
        <v>21084.231699534183</v>
      </c>
      <c r="D62" s="437"/>
      <c r="E62" s="438"/>
      <c r="F62" s="438"/>
      <c r="G62" s="438"/>
      <c r="H62" s="438"/>
      <c r="I62" s="438"/>
      <c r="J62" s="438"/>
      <c r="K62" s="438"/>
      <c r="L62" s="438"/>
      <c r="M62" s="438"/>
      <c r="N62" s="438"/>
      <c r="O62" s="438"/>
      <c r="P62" s="438"/>
      <c r="Q62" s="438"/>
      <c r="R62" s="438"/>
    </row>
    <row r="63" spans="1:18" x14ac:dyDescent="0.35">
      <c r="B63" s="439" t="s">
        <v>894</v>
      </c>
      <c r="C63" s="442">
        <v>17318.823877002254</v>
      </c>
      <c r="D63" s="437"/>
      <c r="E63" s="438"/>
      <c r="F63" s="438"/>
      <c r="G63" s="438"/>
      <c r="H63" s="438"/>
      <c r="I63" s="438"/>
      <c r="J63" s="438"/>
      <c r="K63" s="438"/>
      <c r="L63" s="438"/>
      <c r="M63" s="438"/>
      <c r="N63" s="438"/>
      <c r="O63" s="438"/>
      <c r="P63" s="438"/>
      <c r="Q63" s="438"/>
      <c r="R63" s="438"/>
    </row>
    <row r="64" spans="1:18" x14ac:dyDescent="0.35">
      <c r="B64" s="439" t="s">
        <v>895</v>
      </c>
      <c r="C64" s="442">
        <v>675.88669850989231</v>
      </c>
      <c r="D64" s="437"/>
      <c r="E64" s="438"/>
      <c r="F64" s="438"/>
      <c r="G64" s="438"/>
      <c r="H64" s="438"/>
      <c r="I64" s="438"/>
      <c r="J64" s="438"/>
      <c r="K64" s="438"/>
      <c r="L64" s="438"/>
      <c r="M64" s="438"/>
      <c r="N64" s="438"/>
      <c r="O64" s="438"/>
      <c r="P64" s="438"/>
      <c r="Q64" s="438"/>
      <c r="R64" s="438"/>
    </row>
    <row r="65" spans="2:18" ht="38.25" customHeight="1" x14ac:dyDescent="0.35">
      <c r="B65" s="440" t="s">
        <v>896</v>
      </c>
      <c r="C65" s="442">
        <v>39078.942275046335</v>
      </c>
      <c r="D65" s="437"/>
      <c r="E65" s="438"/>
      <c r="F65" s="438"/>
      <c r="G65" s="438"/>
      <c r="H65" s="438"/>
      <c r="I65" s="438"/>
      <c r="J65" s="438"/>
      <c r="K65" s="438"/>
      <c r="L65" s="438"/>
      <c r="M65" s="438"/>
      <c r="N65" s="438"/>
      <c r="O65" s="438"/>
      <c r="P65" s="438"/>
      <c r="Q65" s="438"/>
      <c r="R65" s="438"/>
    </row>
    <row r="66" spans="2:18" s="337" customFormat="1" ht="14.5" thickBot="1" x14ac:dyDescent="0.4">
      <c r="B66" s="338" t="s">
        <v>191</v>
      </c>
      <c r="C66" s="444">
        <v>114340.56313560845</v>
      </c>
      <c r="D66" s="441"/>
      <c r="E66" s="339"/>
      <c r="F66" s="339"/>
      <c r="G66" s="339"/>
      <c r="H66" s="339"/>
      <c r="I66" s="339"/>
      <c r="J66" s="339"/>
      <c r="K66" s="339"/>
      <c r="L66" s="339"/>
      <c r="M66" s="339"/>
      <c r="N66" s="339"/>
      <c r="O66" s="339"/>
      <c r="P66" s="339"/>
      <c r="Q66" s="339"/>
      <c r="R66" s="339"/>
    </row>
  </sheetData>
  <sheetProtection algorithmName="SHA-512" hashValue="4hVNkUnEe90H574sKYk5FZYR96NP0luCrx/y1jzELy8b9DRSN4E8/6dHiBPknz0SMN7U8N7AS0Og1pmcwtO5rA==" saltValue="AlQI1cEl0ahS2+hD6K159Q==" spinCount="100000" sheet="1" objects="1" scenarios="1"/>
  <mergeCells count="12">
    <mergeCell ref="D9:H9"/>
    <mergeCell ref="I9:M9"/>
    <mergeCell ref="N9:R9"/>
    <mergeCell ref="B8:B13"/>
    <mergeCell ref="C8:R8"/>
    <mergeCell ref="C9:C12"/>
    <mergeCell ref="D10:H10"/>
    <mergeCell ref="I10:M10"/>
    <mergeCell ref="N10:R10"/>
    <mergeCell ref="E11:H11"/>
    <mergeCell ref="J11:M11"/>
    <mergeCell ref="O11:R11"/>
  </mergeCells>
  <hyperlinks>
    <hyperlink ref="B2" location="Contents!A1" display="Back to contents page" xr:uid="{14F88BA8-56B2-42E1-9A1A-4BE6877A4E34}"/>
  </hyperlinks>
  <pageMargins left="0.7" right="0.7" top="0.75" bottom="0.75" header="0.3" footer="0.3"/>
  <pageSetup orientation="portrait" r:id="rId1"/>
  <headerFooter>
    <oddHeader>&amp;L&amp;"Calibri"&amp;12&amp;K000000EBA Regular Use&amp;1#</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89DEA-7D80-414F-BF0D-B5EB3EC4BA04}">
  <sheetPr>
    <tabColor theme="9" tint="0.79998168889431442"/>
  </sheetPr>
  <dimension ref="B2:AJ29"/>
  <sheetViews>
    <sheetView showGridLines="0" zoomScale="60" zoomScaleNormal="60" workbookViewId="0"/>
  </sheetViews>
  <sheetFormatPr defaultColWidth="8.81640625" defaultRowHeight="14" x14ac:dyDescent="0.35"/>
  <cols>
    <col min="1" max="1" width="8.81640625" style="341"/>
    <col min="2" max="2" width="64.453125" style="341" customWidth="1"/>
    <col min="3" max="3" width="8.81640625" style="341"/>
    <col min="4" max="4" width="11.26953125" style="341" customWidth="1"/>
    <col min="5" max="7" width="12.7265625" style="341" customWidth="1"/>
    <col min="8" max="8" width="8.81640625" style="341"/>
    <col min="9" max="9" width="9.7265625" style="341" customWidth="1"/>
    <col min="10" max="10" width="12.7265625" style="341" bestFit="1" customWidth="1"/>
    <col min="11" max="12" width="12.7265625" style="341" customWidth="1"/>
    <col min="13" max="13" width="8.81640625" style="341"/>
    <col min="14" max="14" width="11" style="341" customWidth="1"/>
    <col min="15" max="15" width="12.7265625" style="341" bestFit="1" customWidth="1"/>
    <col min="16" max="17" width="12.7265625" style="341" customWidth="1"/>
    <col min="18" max="18" width="13.81640625" style="341" bestFit="1" customWidth="1"/>
    <col min="19" max="19" width="8.81640625" style="341"/>
    <col min="20" max="20" width="11.26953125" style="341" customWidth="1"/>
    <col min="21" max="21" width="12" style="341" bestFit="1" customWidth="1"/>
    <col min="22" max="22" width="13.7265625" style="341" customWidth="1"/>
    <col min="23" max="23" width="12" style="341" customWidth="1"/>
    <col min="24" max="24" width="8.81640625" style="341"/>
    <col min="25" max="25" width="9.7265625" style="341" customWidth="1"/>
    <col min="26" max="26" width="13.1796875" style="341" customWidth="1"/>
    <col min="27" max="27" width="14.453125" style="341" customWidth="1"/>
    <col min="28" max="28" width="12" style="341" customWidth="1"/>
    <col min="29" max="29" width="8.81640625" style="341"/>
    <col min="30" max="30" width="11" style="341" customWidth="1"/>
    <col min="31" max="31" width="12.54296875" style="341" bestFit="1" customWidth="1"/>
    <col min="32" max="32" width="13" style="341" bestFit="1" customWidth="1"/>
    <col min="33" max="33" width="12" style="341" customWidth="1"/>
    <col min="34" max="34" width="15.7265625" style="341" bestFit="1" customWidth="1"/>
    <col min="35" max="35" width="11.26953125" style="341" customWidth="1"/>
    <col min="36" max="16384" width="8.81640625" style="341"/>
  </cols>
  <sheetData>
    <row r="2" spans="2:36" ht="14.5" x14ac:dyDescent="0.35">
      <c r="B2" s="172" t="s">
        <v>0</v>
      </c>
    </row>
    <row r="3" spans="2:36" x14ac:dyDescent="0.35">
      <c r="B3" s="342"/>
    </row>
    <row r="4" spans="2:36" x14ac:dyDescent="0.3">
      <c r="B4" s="343" t="s">
        <v>938</v>
      </c>
    </row>
    <row r="5" spans="2:36" x14ac:dyDescent="0.3">
      <c r="B5" s="343"/>
    </row>
    <row r="6" spans="2:36" ht="14.5" thickBot="1" x14ac:dyDescent="0.3">
      <c r="B6" s="465" t="str">
        <f>Contents!B3</f>
        <v>30.06.2025</v>
      </c>
    </row>
    <row r="7" spans="2:36" ht="28.9" customHeight="1" thickBot="1" x14ac:dyDescent="0.4">
      <c r="B7" s="445"/>
      <c r="C7" s="357" t="s">
        <v>967</v>
      </c>
      <c r="D7" s="357" t="s">
        <v>968</v>
      </c>
      <c r="E7" s="357" t="s">
        <v>969</v>
      </c>
      <c r="F7" s="357" t="s">
        <v>970</v>
      </c>
      <c r="G7" s="357" t="s">
        <v>971</v>
      </c>
      <c r="H7" s="357" t="s">
        <v>972</v>
      </c>
      <c r="I7" s="357" t="s">
        <v>5</v>
      </c>
      <c r="J7" s="357" t="s">
        <v>2</v>
      </c>
      <c r="K7" s="357" t="s">
        <v>4</v>
      </c>
      <c r="L7" s="357" t="s">
        <v>973</v>
      </c>
      <c r="M7" s="357" t="s">
        <v>974</v>
      </c>
      <c r="N7" s="357" t="s">
        <v>975</v>
      </c>
      <c r="O7" s="357" t="s">
        <v>976</v>
      </c>
      <c r="P7" s="357" t="s">
        <v>977</v>
      </c>
      <c r="Q7" s="357" t="s">
        <v>977</v>
      </c>
      <c r="R7" s="357" t="s">
        <v>979</v>
      </c>
      <c r="S7" s="357" t="s">
        <v>985</v>
      </c>
      <c r="T7" s="357" t="s">
        <v>986</v>
      </c>
      <c r="U7" s="357" t="s">
        <v>987</v>
      </c>
      <c r="V7" s="357" t="s">
        <v>988</v>
      </c>
      <c r="W7" s="357" t="s">
        <v>989</v>
      </c>
      <c r="X7" s="357" t="s">
        <v>990</v>
      </c>
      <c r="Y7" s="357" t="s">
        <v>991</v>
      </c>
      <c r="Z7" s="357" t="s">
        <v>992</v>
      </c>
      <c r="AA7" s="357" t="s">
        <v>993</v>
      </c>
      <c r="AB7" s="357" t="s">
        <v>994</v>
      </c>
      <c r="AC7" s="357" t="s">
        <v>995</v>
      </c>
      <c r="AD7" s="357" t="s">
        <v>996</v>
      </c>
      <c r="AE7" s="357" t="s">
        <v>997</v>
      </c>
      <c r="AF7" s="357" t="s">
        <v>998</v>
      </c>
      <c r="AG7" s="357" t="s">
        <v>999</v>
      </c>
      <c r="AH7" s="357" t="s">
        <v>1000</v>
      </c>
    </row>
    <row r="8" spans="2:36" ht="14.25" customHeight="1" x14ac:dyDescent="0.35">
      <c r="B8" s="354"/>
      <c r="C8" s="736" t="s">
        <v>897</v>
      </c>
      <c r="D8" s="736"/>
      <c r="E8" s="736"/>
      <c r="F8" s="736"/>
      <c r="G8" s="736"/>
      <c r="H8" s="736"/>
      <c r="I8" s="736"/>
      <c r="J8" s="736"/>
      <c r="K8" s="736"/>
      <c r="L8" s="736"/>
      <c r="M8" s="736"/>
      <c r="N8" s="736"/>
      <c r="O8" s="736"/>
      <c r="P8" s="736"/>
      <c r="Q8" s="736"/>
      <c r="R8" s="736"/>
      <c r="S8" s="736" t="s">
        <v>898</v>
      </c>
      <c r="T8" s="736"/>
      <c r="U8" s="736"/>
      <c r="V8" s="736"/>
      <c r="W8" s="736"/>
      <c r="X8" s="736"/>
      <c r="Y8" s="736"/>
      <c r="Z8" s="736"/>
      <c r="AA8" s="736"/>
      <c r="AB8" s="736"/>
      <c r="AC8" s="736"/>
      <c r="AD8" s="736"/>
      <c r="AE8" s="736"/>
      <c r="AF8" s="736"/>
      <c r="AG8" s="736"/>
      <c r="AH8" s="736"/>
    </row>
    <row r="9" spans="2:36" ht="33.75" customHeight="1" x14ac:dyDescent="0.35">
      <c r="B9" s="396"/>
      <c r="C9" s="737" t="s">
        <v>858</v>
      </c>
      <c r="D9" s="737"/>
      <c r="E9" s="737"/>
      <c r="F9" s="737"/>
      <c r="G9" s="737"/>
      <c r="H9" s="737" t="s">
        <v>859</v>
      </c>
      <c r="I9" s="737"/>
      <c r="J9" s="737"/>
      <c r="K9" s="737"/>
      <c r="L9" s="737"/>
      <c r="M9" s="737" t="s">
        <v>860</v>
      </c>
      <c r="N9" s="737"/>
      <c r="O9" s="737"/>
      <c r="P9" s="737"/>
      <c r="Q9" s="737"/>
      <c r="R9" s="446"/>
      <c r="S9" s="737" t="s">
        <v>858</v>
      </c>
      <c r="T9" s="737"/>
      <c r="U9" s="737"/>
      <c r="V9" s="737"/>
      <c r="W9" s="737"/>
      <c r="X9" s="737" t="s">
        <v>859</v>
      </c>
      <c r="Y9" s="737"/>
      <c r="Z9" s="737"/>
      <c r="AA9" s="737"/>
      <c r="AB9" s="737"/>
      <c r="AC9" s="737" t="s">
        <v>860</v>
      </c>
      <c r="AD9" s="737"/>
      <c r="AE9" s="737"/>
      <c r="AF9" s="737"/>
      <c r="AG9" s="737"/>
      <c r="AH9" s="737"/>
    </row>
    <row r="10" spans="2:36" ht="14" customHeight="1" x14ac:dyDescent="0.35">
      <c r="B10" s="396"/>
      <c r="C10" s="713" t="s">
        <v>899</v>
      </c>
      <c r="D10" s="713"/>
      <c r="E10" s="713"/>
      <c r="F10" s="713"/>
      <c r="G10" s="713"/>
      <c r="H10" s="713" t="s">
        <v>899</v>
      </c>
      <c r="I10" s="713"/>
      <c r="J10" s="713"/>
      <c r="K10" s="713"/>
      <c r="L10" s="713"/>
      <c r="M10" s="713" t="s">
        <v>899</v>
      </c>
      <c r="N10" s="713"/>
      <c r="O10" s="713"/>
      <c r="P10" s="713"/>
      <c r="Q10" s="713"/>
      <c r="R10" s="713" t="s">
        <v>900</v>
      </c>
      <c r="S10" s="713" t="s">
        <v>901</v>
      </c>
      <c r="T10" s="713"/>
      <c r="U10" s="713"/>
      <c r="V10" s="713"/>
      <c r="W10" s="713"/>
      <c r="X10" s="713" t="s">
        <v>901</v>
      </c>
      <c r="Y10" s="713"/>
      <c r="Z10" s="713"/>
      <c r="AA10" s="713"/>
      <c r="AB10" s="713"/>
      <c r="AC10" s="713" t="s">
        <v>901</v>
      </c>
      <c r="AD10" s="713"/>
      <c r="AE10" s="713"/>
      <c r="AF10" s="713"/>
      <c r="AG10" s="713"/>
      <c r="AH10" s="713" t="s">
        <v>902</v>
      </c>
    </row>
    <row r="11" spans="2:36" x14ac:dyDescent="0.35">
      <c r="B11" s="396"/>
      <c r="C11" s="397"/>
      <c r="D11" s="713" t="s">
        <v>903</v>
      </c>
      <c r="E11" s="713"/>
      <c r="F11" s="713"/>
      <c r="G11" s="713"/>
      <c r="H11" s="397"/>
      <c r="I11" s="713" t="s">
        <v>903</v>
      </c>
      <c r="J11" s="713"/>
      <c r="K11" s="713"/>
      <c r="L11" s="713"/>
      <c r="M11" s="397"/>
      <c r="N11" s="713" t="s">
        <v>903</v>
      </c>
      <c r="O11" s="713"/>
      <c r="P11" s="713"/>
      <c r="Q11" s="713"/>
      <c r="R11" s="713"/>
      <c r="S11" s="397"/>
      <c r="T11" s="713" t="s">
        <v>903</v>
      </c>
      <c r="U11" s="713"/>
      <c r="V11" s="713"/>
      <c r="W11" s="713"/>
      <c r="X11" s="397"/>
      <c r="Y11" s="713" t="s">
        <v>903</v>
      </c>
      <c r="Z11" s="713"/>
      <c r="AA11" s="713"/>
      <c r="AB11" s="713"/>
      <c r="AC11" s="397"/>
      <c r="AD11" s="713" t="s">
        <v>903</v>
      </c>
      <c r="AE11" s="713"/>
      <c r="AF11" s="713"/>
      <c r="AG11" s="713"/>
      <c r="AH11" s="713"/>
    </row>
    <row r="12" spans="2:36" ht="32" thickBot="1" x14ac:dyDescent="0.4">
      <c r="B12" s="355" t="s">
        <v>904</v>
      </c>
      <c r="C12" s="355"/>
      <c r="D12" s="355"/>
      <c r="E12" s="355" t="s">
        <v>863</v>
      </c>
      <c r="F12" s="359" t="s">
        <v>864</v>
      </c>
      <c r="G12" s="359" t="s">
        <v>865</v>
      </c>
      <c r="H12" s="355"/>
      <c r="I12" s="355"/>
      <c r="J12" s="355" t="s">
        <v>863</v>
      </c>
      <c r="K12" s="359" t="s">
        <v>866</v>
      </c>
      <c r="L12" s="359" t="s">
        <v>865</v>
      </c>
      <c r="M12" s="355"/>
      <c r="N12" s="355"/>
      <c r="O12" s="355" t="s">
        <v>863</v>
      </c>
      <c r="P12" s="359" t="s">
        <v>867</v>
      </c>
      <c r="Q12" s="359" t="s">
        <v>865</v>
      </c>
      <c r="R12" s="710"/>
      <c r="S12" s="355"/>
      <c r="T12" s="355"/>
      <c r="U12" s="355" t="s">
        <v>863</v>
      </c>
      <c r="V12" s="359" t="s">
        <v>864</v>
      </c>
      <c r="W12" s="359" t="s">
        <v>865</v>
      </c>
      <c r="X12" s="355"/>
      <c r="Y12" s="355"/>
      <c r="Z12" s="355" t="s">
        <v>863</v>
      </c>
      <c r="AA12" s="359" t="s">
        <v>866</v>
      </c>
      <c r="AB12" s="359" t="s">
        <v>865</v>
      </c>
      <c r="AC12" s="355"/>
      <c r="AD12" s="355"/>
      <c r="AE12" s="355" t="s">
        <v>863</v>
      </c>
      <c r="AF12" s="359" t="s">
        <v>867</v>
      </c>
      <c r="AG12" s="359" t="s">
        <v>865</v>
      </c>
      <c r="AH12" s="710"/>
    </row>
    <row r="13" spans="2:36" ht="24.5" customHeight="1" x14ac:dyDescent="0.35">
      <c r="B13" s="447" t="s">
        <v>905</v>
      </c>
      <c r="C13" s="481"/>
      <c r="D13" s="481"/>
      <c r="E13" s="481">
        <v>0.14934454613982523</v>
      </c>
      <c r="F13" s="481">
        <v>2.1467181933305128E-3</v>
      </c>
      <c r="G13" s="481">
        <v>2.6243284241482968E-4</v>
      </c>
      <c r="H13" s="481">
        <v>2.9320048445516211E-5</v>
      </c>
      <c r="I13" s="481">
        <v>1.0330597984252632E-3</v>
      </c>
      <c r="J13" s="481">
        <v>8.4147433564530196E-4</v>
      </c>
      <c r="K13" s="481">
        <v>7.5138286315883128E-7</v>
      </c>
      <c r="L13" s="481">
        <v>0</v>
      </c>
      <c r="M13" s="481">
        <v>0</v>
      </c>
      <c r="N13" s="481">
        <v>2.1705730134572623E-7</v>
      </c>
      <c r="O13" s="481">
        <v>0.15018602047547053</v>
      </c>
      <c r="P13" s="481">
        <v>2.1474695761936717E-3</v>
      </c>
      <c r="Q13" s="481">
        <v>2.6243284241482968E-4</v>
      </c>
      <c r="R13" s="481">
        <v>2.9320048445516211E-5</v>
      </c>
      <c r="S13" s="481">
        <v>1.033276855726609E-3</v>
      </c>
      <c r="T13" s="481">
        <v>0.65822328311695888</v>
      </c>
      <c r="U13" s="481">
        <v>0.10593887982013263</v>
      </c>
      <c r="V13" s="481">
        <v>3.292049111682092E-3</v>
      </c>
      <c r="W13" s="481">
        <v>7.3026263957889266E-5</v>
      </c>
      <c r="X13" s="481">
        <v>1.5563053284096648E-5</v>
      </c>
      <c r="Y13" s="481">
        <v>2.1119459491348398E-3</v>
      </c>
      <c r="Z13" s="481">
        <v>1.2101608070980098E-4</v>
      </c>
      <c r="AA13" s="481">
        <v>1.3525919915095873E-6</v>
      </c>
      <c r="AB13" s="481">
        <v>0</v>
      </c>
      <c r="AC13" s="481">
        <v>0</v>
      </c>
      <c r="AD13" s="481">
        <v>9.7016293851746499E-7</v>
      </c>
      <c r="AE13" s="481">
        <v>0.10605989590084243</v>
      </c>
      <c r="AF13" s="481">
        <v>3.2934017036736016E-3</v>
      </c>
      <c r="AG13" s="481">
        <v>7.3026263957889266E-5</v>
      </c>
      <c r="AH13" s="481">
        <v>1.5563053284096648E-5</v>
      </c>
      <c r="AI13" s="344">
        <v>2.1129161120733574E-3</v>
      </c>
      <c r="AJ13" s="341">
        <v>0.52822954290963164</v>
      </c>
    </row>
    <row r="14" spans="2:36" ht="28" customHeight="1" x14ac:dyDescent="0.35">
      <c r="B14" s="448" t="s">
        <v>869</v>
      </c>
      <c r="C14" s="482"/>
      <c r="D14" s="482"/>
      <c r="E14" s="482">
        <v>0.23895920627739248</v>
      </c>
      <c r="F14" s="482">
        <v>3.4348631325258894E-3</v>
      </c>
      <c r="G14" s="482">
        <v>4.199064870159651E-4</v>
      </c>
      <c r="H14" s="482">
        <v>4.6913634850753371E-5</v>
      </c>
      <c r="I14" s="482">
        <v>1.6529505485768444E-3</v>
      </c>
      <c r="J14" s="482">
        <v>1.3464036320438265E-3</v>
      </c>
      <c r="K14" s="482">
        <v>1.2022524908459912E-6</v>
      </c>
      <c r="L14" s="482">
        <v>0</v>
      </c>
      <c r="M14" s="482">
        <v>0</v>
      </c>
      <c r="N14" s="482">
        <v>3.4730321117803515E-7</v>
      </c>
      <c r="O14" s="482">
        <v>0.24030560990943631</v>
      </c>
      <c r="P14" s="482">
        <v>3.4360653850167354E-3</v>
      </c>
      <c r="Q14" s="482">
        <v>4.199064870159651E-4</v>
      </c>
      <c r="R14" s="482">
        <v>4.6913634850753371E-5</v>
      </c>
      <c r="S14" s="481">
        <v>1.6532978517880225E-3</v>
      </c>
      <c r="T14" s="481">
        <v>0.41137589552275011</v>
      </c>
      <c r="U14" s="481">
        <v>0.15526837779593394</v>
      </c>
      <c r="V14" s="481">
        <v>4.8249625261592068E-3</v>
      </c>
      <c r="W14" s="481">
        <v>1.0703029483123101E-4</v>
      </c>
      <c r="X14" s="481">
        <v>2.2809850746733557E-5</v>
      </c>
      <c r="Y14" s="481">
        <v>3.0953548128091779E-3</v>
      </c>
      <c r="Z14" s="481">
        <v>1.7736614329823947E-4</v>
      </c>
      <c r="AA14" s="481">
        <v>1.9824144327185348E-6</v>
      </c>
      <c r="AB14" s="481">
        <v>0</v>
      </c>
      <c r="AC14" s="481">
        <v>0</v>
      </c>
      <c r="AD14" s="481">
        <v>1.4219106896079941E-6</v>
      </c>
      <c r="AE14" s="481">
        <v>0.15544574393923219</v>
      </c>
      <c r="AF14" s="481">
        <v>4.8269449405919252E-3</v>
      </c>
      <c r="AG14" s="481">
        <v>1.0703029483123101E-4</v>
      </c>
      <c r="AH14" s="481">
        <v>2.2809850746733557E-5</v>
      </c>
      <c r="AI14" s="341">
        <v>3.0967767234987859E-3</v>
      </c>
      <c r="AJ14" s="341">
        <v>0.36040851883758457</v>
      </c>
    </row>
    <row r="15" spans="2:36" x14ac:dyDescent="0.35">
      <c r="B15" s="449" t="s">
        <v>906</v>
      </c>
      <c r="C15" s="482"/>
      <c r="D15" s="482"/>
      <c r="E15" s="482">
        <v>5.9821088398538481E-2</v>
      </c>
      <c r="F15" s="482">
        <v>4.8992579607874042E-3</v>
      </c>
      <c r="G15" s="482">
        <v>2.2532342228002503E-3</v>
      </c>
      <c r="H15" s="482">
        <v>2.4904050550919436E-4</v>
      </c>
      <c r="I15" s="482">
        <v>3.8874158755499252E-4</v>
      </c>
      <c r="J15" s="482">
        <v>1.7599200776665643E-3</v>
      </c>
      <c r="K15" s="482">
        <v>9.0670720107795124E-6</v>
      </c>
      <c r="L15" s="482">
        <v>0</v>
      </c>
      <c r="M15" s="482">
        <v>0</v>
      </c>
      <c r="N15" s="482">
        <v>2.7298723928264849E-6</v>
      </c>
      <c r="O15" s="482">
        <v>6.1581008476205047E-2</v>
      </c>
      <c r="P15" s="482">
        <v>4.9083250327981841E-3</v>
      </c>
      <c r="Q15" s="482">
        <v>2.2532342228002503E-3</v>
      </c>
      <c r="R15" s="482">
        <v>2.4904050550919436E-4</v>
      </c>
      <c r="S15" s="481">
        <v>3.9147145994781899E-4</v>
      </c>
      <c r="T15" s="481">
        <v>5.2336574373120226E-2</v>
      </c>
      <c r="U15" s="481">
        <v>5.4476743361822899E-2</v>
      </c>
      <c r="V15" s="481">
        <v>4.6450886698492545E-3</v>
      </c>
      <c r="W15" s="481">
        <v>5.7600979346880568E-4</v>
      </c>
      <c r="X15" s="481">
        <v>1.227505145533775E-4</v>
      </c>
      <c r="Y15" s="481">
        <v>2.631337292039742E-4</v>
      </c>
      <c r="Z15" s="481">
        <v>1.01201701562797E-4</v>
      </c>
      <c r="AA15" s="481">
        <v>9.4989584737586684E-6</v>
      </c>
      <c r="AB15" s="481">
        <v>0</v>
      </c>
      <c r="AC15" s="481">
        <v>0</v>
      </c>
      <c r="AD15" s="481">
        <v>7.6523612678416805E-6</v>
      </c>
      <c r="AE15" s="481">
        <v>5.4577945063385695E-2</v>
      </c>
      <c r="AF15" s="481">
        <v>4.6545876283230134E-3</v>
      </c>
      <c r="AG15" s="481">
        <v>5.7600979346880568E-4</v>
      </c>
      <c r="AH15" s="481">
        <v>1.227505145533775E-4</v>
      </c>
      <c r="AI15" s="341">
        <v>2.7078609047181588E-4</v>
      </c>
      <c r="AJ15" s="341">
        <v>6.6968705164841935E-2</v>
      </c>
    </row>
    <row r="16" spans="2:36" x14ac:dyDescent="0.35">
      <c r="B16" s="450" t="s">
        <v>533</v>
      </c>
      <c r="C16" s="482"/>
      <c r="D16" s="482"/>
      <c r="E16" s="482">
        <v>8.1291096683512254E-2</v>
      </c>
      <c r="F16" s="482">
        <v>6.9228775365685353E-3</v>
      </c>
      <c r="G16" s="482">
        <v>3.2506419083161479E-3</v>
      </c>
      <c r="H16" s="482">
        <v>3.5273841163171841E-4</v>
      </c>
      <c r="I16" s="482">
        <v>3.6249375601484922E-4</v>
      </c>
      <c r="J16" s="482">
        <v>2.6323201580058693E-3</v>
      </c>
      <c r="K16" s="482">
        <v>9.7026960017910124E-6</v>
      </c>
      <c r="L16" s="482">
        <v>0</v>
      </c>
      <c r="M16" s="482">
        <v>0</v>
      </c>
      <c r="N16" s="482">
        <v>4.0606415617490088E-7</v>
      </c>
      <c r="O16" s="482">
        <v>8.392341684151812E-2</v>
      </c>
      <c r="P16" s="482">
        <v>6.9325802325703265E-3</v>
      </c>
      <c r="Q16" s="482">
        <v>3.2506419083161479E-3</v>
      </c>
      <c r="R16" s="482">
        <v>3.5273841163171841E-4</v>
      </c>
      <c r="S16" s="481">
        <v>3.6289982017102411E-4</v>
      </c>
      <c r="T16" s="481">
        <v>3.4921033894732667E-2</v>
      </c>
      <c r="U16" s="481">
        <v>6.2382333245214833E-2</v>
      </c>
      <c r="V16" s="481">
        <v>6.1564102581513624E-3</v>
      </c>
      <c r="W16" s="481">
        <v>7.8631566947700595E-4</v>
      </c>
      <c r="X16" s="481">
        <v>1.4055634703480699E-4</v>
      </c>
      <c r="Y16" s="481">
        <v>2.2790893519531567E-4</v>
      </c>
      <c r="Z16" s="481">
        <v>1.2474019448470653E-4</v>
      </c>
      <c r="AA16" s="481">
        <v>2.1935388087749898E-6</v>
      </c>
      <c r="AB16" s="481">
        <v>0</v>
      </c>
      <c r="AC16" s="481">
        <v>0</v>
      </c>
      <c r="AD16" s="481">
        <v>2.1148981805548614E-7</v>
      </c>
      <c r="AE16" s="481">
        <v>6.2507073439699537E-2</v>
      </c>
      <c r="AF16" s="481">
        <v>6.1586037969601371E-3</v>
      </c>
      <c r="AG16" s="481">
        <v>7.8631566947700595E-4</v>
      </c>
      <c r="AH16" s="481">
        <v>1.4055634703480699E-4</v>
      </c>
      <c r="AI16" s="341">
        <v>2.2812042501337115E-4</v>
      </c>
      <c r="AJ16" s="341">
        <v>4.8545616310076478E-2</v>
      </c>
    </row>
    <row r="17" spans="2:36" x14ac:dyDescent="0.35">
      <c r="B17" s="450" t="s">
        <v>534</v>
      </c>
      <c r="C17" s="482"/>
      <c r="D17" s="482"/>
      <c r="E17" s="482">
        <v>1.6770177175301076E-2</v>
      </c>
      <c r="F17" s="482">
        <v>8.4156661990745607E-4</v>
      </c>
      <c r="G17" s="482">
        <v>2.5326714535056134E-4</v>
      </c>
      <c r="H17" s="482">
        <v>4.1109083627032412E-5</v>
      </c>
      <c r="I17" s="482">
        <v>4.4137282320421431E-4</v>
      </c>
      <c r="J17" s="482">
        <v>1.061388684790087E-5</v>
      </c>
      <c r="K17" s="482">
        <v>7.7925409698414775E-6</v>
      </c>
      <c r="L17" s="482">
        <v>0</v>
      </c>
      <c r="M17" s="482">
        <v>7.3894915586901356E-6</v>
      </c>
      <c r="N17" s="482">
        <v>7.3894915586901356E-6</v>
      </c>
      <c r="O17" s="482">
        <v>1.6780791062148977E-2</v>
      </c>
      <c r="P17" s="482">
        <v>8.4935916087729754E-4</v>
      </c>
      <c r="Q17" s="482">
        <v>2.5326714535056134E-4</v>
      </c>
      <c r="R17" s="482">
        <v>4.1109083627032412E-5</v>
      </c>
      <c r="S17" s="481">
        <v>4.4876231476290445E-4</v>
      </c>
      <c r="T17" s="481">
        <v>1.7415540478387562E-2</v>
      </c>
      <c r="U17" s="481">
        <v>3.3645180521876261E-2</v>
      </c>
      <c r="V17" s="481">
        <v>6.6269252959118286E-4</v>
      </c>
      <c r="W17" s="481">
        <v>2.1844938436488277E-5</v>
      </c>
      <c r="X17" s="481">
        <v>7.5831394825993541E-5</v>
      </c>
      <c r="Y17" s="481">
        <v>3.5595254737427751E-4</v>
      </c>
      <c r="Z17" s="481">
        <v>3.9176779742540249E-5</v>
      </c>
      <c r="AA17" s="481">
        <v>2.8749047470026501E-5</v>
      </c>
      <c r="AB17" s="481">
        <v>0</v>
      </c>
      <c r="AC17" s="481">
        <v>0</v>
      </c>
      <c r="AD17" s="481">
        <v>2.7259371431095964E-5</v>
      </c>
      <c r="AE17" s="481">
        <v>3.3684357301618804E-2</v>
      </c>
      <c r="AF17" s="481">
        <v>6.9144157706120936E-4</v>
      </c>
      <c r="AG17" s="481">
        <v>2.1844938436488277E-5</v>
      </c>
      <c r="AH17" s="481">
        <v>7.5831394825993541E-5</v>
      </c>
      <c r="AI17" s="341">
        <v>3.8321191880537347E-4</v>
      </c>
      <c r="AJ17" s="341">
        <v>1.842308885476546E-2</v>
      </c>
    </row>
    <row r="18" spans="2:36" x14ac:dyDescent="0.35">
      <c r="B18" s="451" t="s">
        <v>872</v>
      </c>
      <c r="C18" s="482"/>
      <c r="D18" s="482"/>
      <c r="E18" s="482">
        <v>0</v>
      </c>
      <c r="F18" s="482">
        <v>0</v>
      </c>
      <c r="G18" s="482">
        <v>0</v>
      </c>
      <c r="H18" s="482">
        <v>0</v>
      </c>
      <c r="I18" s="482">
        <v>0</v>
      </c>
      <c r="J18" s="482">
        <v>0</v>
      </c>
      <c r="K18" s="482">
        <v>0</v>
      </c>
      <c r="L18" s="482">
        <v>0</v>
      </c>
      <c r="M18" s="482">
        <v>0</v>
      </c>
      <c r="N18" s="482">
        <v>0</v>
      </c>
      <c r="O18" s="482">
        <v>0</v>
      </c>
      <c r="P18" s="482">
        <v>0</v>
      </c>
      <c r="Q18" s="482">
        <v>0</v>
      </c>
      <c r="R18" s="482">
        <v>0</v>
      </c>
      <c r="S18" s="481">
        <v>0</v>
      </c>
      <c r="T18" s="481">
        <v>4.1909224532159488E-4</v>
      </c>
      <c r="U18" s="481">
        <v>0</v>
      </c>
      <c r="V18" s="481">
        <v>0</v>
      </c>
      <c r="W18" s="481">
        <v>0</v>
      </c>
      <c r="X18" s="481">
        <v>0</v>
      </c>
      <c r="Y18" s="481">
        <v>0</v>
      </c>
      <c r="Z18" s="481">
        <v>0</v>
      </c>
      <c r="AA18" s="481">
        <v>0</v>
      </c>
      <c r="AB18" s="481">
        <v>0</v>
      </c>
      <c r="AC18" s="481">
        <v>0</v>
      </c>
      <c r="AD18" s="481">
        <v>0</v>
      </c>
      <c r="AE18" s="481">
        <v>0</v>
      </c>
      <c r="AF18" s="481">
        <v>0</v>
      </c>
      <c r="AG18" s="481">
        <v>0</v>
      </c>
      <c r="AH18" s="481">
        <v>0</v>
      </c>
      <c r="AI18" s="341">
        <v>0</v>
      </c>
      <c r="AJ18" s="341">
        <v>5.4365610657104984E-4</v>
      </c>
    </row>
    <row r="19" spans="2:36" x14ac:dyDescent="0.35">
      <c r="B19" s="451" t="s">
        <v>907</v>
      </c>
      <c r="C19" s="482"/>
      <c r="D19" s="482"/>
      <c r="E19" s="482">
        <v>0</v>
      </c>
      <c r="F19" s="482">
        <v>0</v>
      </c>
      <c r="G19" s="482">
        <v>0</v>
      </c>
      <c r="H19" s="482">
        <v>0</v>
      </c>
      <c r="I19" s="482">
        <v>0</v>
      </c>
      <c r="J19" s="482">
        <v>0</v>
      </c>
      <c r="K19" s="482">
        <v>0</v>
      </c>
      <c r="L19" s="482">
        <v>0</v>
      </c>
      <c r="M19" s="482">
        <v>0</v>
      </c>
      <c r="N19" s="482">
        <v>0</v>
      </c>
      <c r="O19" s="482">
        <v>0</v>
      </c>
      <c r="P19" s="482">
        <v>0</v>
      </c>
      <c r="Q19" s="482">
        <v>0</v>
      </c>
      <c r="R19" s="482">
        <v>0</v>
      </c>
      <c r="S19" s="481">
        <v>0</v>
      </c>
      <c r="T19" s="481">
        <v>7.5027811687389907E-4</v>
      </c>
      <c r="U19" s="481">
        <v>0</v>
      </c>
      <c r="V19" s="481">
        <v>0</v>
      </c>
      <c r="W19" s="481">
        <v>0</v>
      </c>
      <c r="X19" s="481">
        <v>0</v>
      </c>
      <c r="Y19" s="481">
        <v>0</v>
      </c>
      <c r="Z19" s="481">
        <v>0</v>
      </c>
      <c r="AA19" s="481">
        <v>0</v>
      </c>
      <c r="AB19" s="481">
        <v>0</v>
      </c>
      <c r="AC19" s="481">
        <v>0</v>
      </c>
      <c r="AD19" s="481">
        <v>0</v>
      </c>
      <c r="AE19" s="481">
        <v>0</v>
      </c>
      <c r="AF19" s="481">
        <v>0</v>
      </c>
      <c r="AG19" s="481">
        <v>0</v>
      </c>
      <c r="AH19" s="481">
        <v>0</v>
      </c>
      <c r="AI19" s="341">
        <v>0</v>
      </c>
      <c r="AJ19" s="341">
        <v>5.6333135915936884E-4</v>
      </c>
    </row>
    <row r="20" spans="2:36" x14ac:dyDescent="0.35">
      <c r="B20" s="451" t="s">
        <v>874</v>
      </c>
      <c r="C20" s="482"/>
      <c r="D20" s="482"/>
      <c r="E20" s="482">
        <v>0</v>
      </c>
      <c r="F20" s="482">
        <v>0</v>
      </c>
      <c r="G20" s="482">
        <v>0</v>
      </c>
      <c r="H20" s="482">
        <v>0</v>
      </c>
      <c r="I20" s="482">
        <v>0</v>
      </c>
      <c r="J20" s="482">
        <v>0</v>
      </c>
      <c r="K20" s="482">
        <v>0</v>
      </c>
      <c r="L20" s="482">
        <v>0</v>
      </c>
      <c r="M20" s="482">
        <v>0</v>
      </c>
      <c r="N20" s="482">
        <v>0</v>
      </c>
      <c r="O20" s="482">
        <v>0</v>
      </c>
      <c r="P20" s="482">
        <v>0</v>
      </c>
      <c r="Q20" s="482">
        <v>0</v>
      </c>
      <c r="R20" s="482">
        <v>0</v>
      </c>
      <c r="S20" s="481">
        <v>0</v>
      </c>
      <c r="T20" s="481">
        <v>1.1619983879210824E-4</v>
      </c>
      <c r="U20" s="481">
        <v>0</v>
      </c>
      <c r="V20" s="483">
        <v>0</v>
      </c>
      <c r="W20" s="481">
        <v>0</v>
      </c>
      <c r="X20" s="481">
        <v>0</v>
      </c>
      <c r="Y20" s="481">
        <v>0</v>
      </c>
      <c r="Z20" s="481">
        <v>0</v>
      </c>
      <c r="AA20" s="481">
        <v>0</v>
      </c>
      <c r="AB20" s="481">
        <v>0</v>
      </c>
      <c r="AC20" s="481">
        <v>0</v>
      </c>
      <c r="AD20" s="481">
        <v>0</v>
      </c>
      <c r="AE20" s="481">
        <v>0</v>
      </c>
      <c r="AF20" s="481">
        <v>0</v>
      </c>
      <c r="AG20" s="481">
        <v>0</v>
      </c>
      <c r="AH20" s="481">
        <v>0</v>
      </c>
      <c r="AI20" s="341">
        <v>0</v>
      </c>
      <c r="AJ20" s="341">
        <v>1.4349799607723949E-4</v>
      </c>
    </row>
    <row r="21" spans="2:36" x14ac:dyDescent="0.35">
      <c r="B21" s="449" t="s">
        <v>908</v>
      </c>
      <c r="C21" s="482"/>
      <c r="D21" s="482"/>
      <c r="E21" s="482">
        <v>7.3595327173096567E-2</v>
      </c>
      <c r="F21" s="482">
        <v>3.5137704354785457E-2</v>
      </c>
      <c r="G21" s="482">
        <v>1.6652098825342887E-3</v>
      </c>
      <c r="H21" s="482">
        <v>1.9033662594549898E-4</v>
      </c>
      <c r="I21" s="482">
        <v>2.003976801081226E-2</v>
      </c>
      <c r="J21" s="482">
        <v>1.4028529826645705E-2</v>
      </c>
      <c r="K21" s="482">
        <v>6.0875910321525054E-7</v>
      </c>
      <c r="L21" s="482">
        <v>0</v>
      </c>
      <c r="M21" s="482">
        <v>0</v>
      </c>
      <c r="N21" s="482">
        <v>0</v>
      </c>
      <c r="O21" s="482">
        <v>8.7623856999742275E-2</v>
      </c>
      <c r="P21" s="482">
        <v>3.5138313113888674E-2</v>
      </c>
      <c r="Q21" s="482">
        <v>1.6652098825342887E-3</v>
      </c>
      <c r="R21" s="482">
        <v>1.9033662594549898E-4</v>
      </c>
      <c r="S21" s="481">
        <v>2.003976801081226E-2</v>
      </c>
      <c r="T21" s="481">
        <v>3.2916479313069999E-2</v>
      </c>
      <c r="U21" s="481">
        <v>5.5386418417378035E-2</v>
      </c>
      <c r="V21" s="481">
        <v>3.6331599280085829E-2</v>
      </c>
      <c r="W21" s="481">
        <v>0</v>
      </c>
      <c r="X21" s="481">
        <v>1.0724930489062683E-8</v>
      </c>
      <c r="Y21" s="481">
        <v>2.7937199447792788E-2</v>
      </c>
      <c r="Z21" s="481">
        <v>1.4540690606679554E-3</v>
      </c>
      <c r="AA21" s="481">
        <v>1.9934693926324147E-6</v>
      </c>
      <c r="AB21" s="481">
        <v>0</v>
      </c>
      <c r="AC21" s="481">
        <v>0</v>
      </c>
      <c r="AD21" s="481">
        <v>0</v>
      </c>
      <c r="AE21" s="481">
        <v>5.6840487478045987E-2</v>
      </c>
      <c r="AF21" s="481">
        <v>3.6333592749478463E-2</v>
      </c>
      <c r="AG21" s="481">
        <v>0</v>
      </c>
      <c r="AH21" s="481">
        <v>1.0724930489062683E-8</v>
      </c>
      <c r="AI21" s="341">
        <v>2.7937199447792788E-2</v>
      </c>
      <c r="AJ21" s="341">
        <v>3.9301380952059053E-2</v>
      </c>
    </row>
    <row r="22" spans="2:36" x14ac:dyDescent="0.35">
      <c r="B22" s="449" t="s">
        <v>537</v>
      </c>
      <c r="C22" s="484"/>
      <c r="D22" s="484"/>
      <c r="E22" s="484">
        <v>0.28439813368168493</v>
      </c>
      <c r="F22" s="484">
        <v>0</v>
      </c>
      <c r="G22" s="484">
        <v>0</v>
      </c>
      <c r="H22" s="485">
        <v>0</v>
      </c>
      <c r="I22" s="485">
        <v>0</v>
      </c>
      <c r="J22" s="485"/>
      <c r="K22" s="485"/>
      <c r="L22" s="485"/>
      <c r="M22" s="484"/>
      <c r="N22" s="484"/>
      <c r="O22" s="484">
        <v>0.28439813368168493</v>
      </c>
      <c r="P22" s="484">
        <v>0</v>
      </c>
      <c r="Q22" s="484">
        <v>0</v>
      </c>
      <c r="R22" s="484">
        <v>0</v>
      </c>
      <c r="S22" s="486">
        <v>0</v>
      </c>
      <c r="T22" s="486">
        <v>0.32612284183655982</v>
      </c>
      <c r="U22" s="486">
        <v>0.19727455557467335</v>
      </c>
      <c r="V22" s="486">
        <v>0</v>
      </c>
      <c r="W22" s="486">
        <v>0</v>
      </c>
      <c r="X22" s="485">
        <v>0</v>
      </c>
      <c r="Y22" s="485">
        <v>0</v>
      </c>
      <c r="Z22" s="485"/>
      <c r="AA22" s="485"/>
      <c r="AB22" s="485"/>
      <c r="AC22" s="486"/>
      <c r="AD22" s="486"/>
      <c r="AE22" s="486">
        <v>0.19727455557467335</v>
      </c>
      <c r="AF22" s="486">
        <v>0</v>
      </c>
      <c r="AG22" s="486">
        <v>0</v>
      </c>
      <c r="AH22" s="481">
        <v>0</v>
      </c>
      <c r="AI22" s="341">
        <v>0</v>
      </c>
      <c r="AJ22" s="341">
        <v>0.25413843272068348</v>
      </c>
    </row>
    <row r="23" spans="2:36" x14ac:dyDescent="0.35">
      <c r="B23" s="451" t="s">
        <v>876</v>
      </c>
      <c r="C23" s="482"/>
      <c r="D23" s="482"/>
      <c r="E23" s="482">
        <v>0.59923658530271551</v>
      </c>
      <c r="F23" s="482">
        <v>0</v>
      </c>
      <c r="G23" s="482">
        <v>0</v>
      </c>
      <c r="H23" s="485">
        <v>0</v>
      </c>
      <c r="I23" s="485">
        <v>0</v>
      </c>
      <c r="J23" s="485"/>
      <c r="K23" s="485"/>
      <c r="L23" s="485"/>
      <c r="M23" s="482"/>
      <c r="N23" s="482"/>
      <c r="O23" s="482">
        <v>0.59923658530271551</v>
      </c>
      <c r="P23" s="482">
        <v>0</v>
      </c>
      <c r="Q23" s="482">
        <v>0</v>
      </c>
      <c r="R23" s="482">
        <v>0</v>
      </c>
      <c r="S23" s="481">
        <v>0</v>
      </c>
      <c r="T23" s="481">
        <v>0.13791050727238327</v>
      </c>
      <c r="U23" s="481">
        <v>0.68437637579253185</v>
      </c>
      <c r="V23" s="481">
        <v>0</v>
      </c>
      <c r="W23" s="481">
        <v>0</v>
      </c>
      <c r="X23" s="485">
        <v>0</v>
      </c>
      <c r="Y23" s="485">
        <v>0</v>
      </c>
      <c r="Z23" s="485"/>
      <c r="AA23" s="485"/>
      <c r="AB23" s="485"/>
      <c r="AC23" s="481"/>
      <c r="AD23" s="481"/>
      <c r="AE23" s="481">
        <v>0.68437637579253185</v>
      </c>
      <c r="AF23" s="481">
        <v>0</v>
      </c>
      <c r="AG23" s="481">
        <v>0</v>
      </c>
      <c r="AH23" s="481">
        <v>0</v>
      </c>
      <c r="AI23" s="341">
        <v>0</v>
      </c>
      <c r="AJ23" s="341">
        <v>6.1525445360901918E-2</v>
      </c>
    </row>
    <row r="24" spans="2:36" x14ac:dyDescent="0.35">
      <c r="B24" s="451" t="s">
        <v>877</v>
      </c>
      <c r="C24" s="482"/>
      <c r="D24" s="482"/>
      <c r="E24" s="482">
        <v>0.98018739212375383</v>
      </c>
      <c r="F24" s="482">
        <v>0</v>
      </c>
      <c r="G24" s="482">
        <v>0</v>
      </c>
      <c r="H24" s="485">
        <v>0</v>
      </c>
      <c r="I24" s="485">
        <v>0</v>
      </c>
      <c r="J24" s="485"/>
      <c r="K24" s="485"/>
      <c r="L24" s="485"/>
      <c r="M24" s="482"/>
      <c r="N24" s="482"/>
      <c r="O24" s="482">
        <v>0.98018739212375383</v>
      </c>
      <c r="P24" s="482">
        <v>0</v>
      </c>
      <c r="Q24" s="482">
        <v>0</v>
      </c>
      <c r="R24" s="482">
        <v>0</v>
      </c>
      <c r="S24" s="481">
        <v>0</v>
      </c>
      <c r="T24" s="481">
        <v>3.5865116399654198E-3</v>
      </c>
      <c r="U24" s="481">
        <v>0.9820860479191158</v>
      </c>
      <c r="V24" s="481">
        <v>0</v>
      </c>
      <c r="W24" s="481">
        <v>0</v>
      </c>
      <c r="X24" s="485">
        <v>0</v>
      </c>
      <c r="Y24" s="485">
        <v>0</v>
      </c>
      <c r="Z24" s="485"/>
      <c r="AA24" s="485"/>
      <c r="AB24" s="485"/>
      <c r="AC24" s="481"/>
      <c r="AD24" s="481"/>
      <c r="AE24" s="481">
        <v>0.9820860479191158</v>
      </c>
      <c r="AF24" s="481">
        <v>0</v>
      </c>
      <c r="AG24" s="481">
        <v>0</v>
      </c>
      <c r="AH24" s="481">
        <v>0</v>
      </c>
      <c r="AI24" s="341">
        <v>0</v>
      </c>
      <c r="AJ24" s="341">
        <v>1.5774562539456138E-3</v>
      </c>
    </row>
    <row r="25" spans="2:36" x14ac:dyDescent="0.35">
      <c r="B25" s="451" t="s">
        <v>878</v>
      </c>
      <c r="C25" s="482"/>
      <c r="D25" s="482"/>
      <c r="E25" s="482">
        <v>0.31923262043064415</v>
      </c>
      <c r="F25" s="482">
        <v>0</v>
      </c>
      <c r="G25" s="482">
        <v>0</v>
      </c>
      <c r="H25" s="485">
        <v>0</v>
      </c>
      <c r="I25" s="485">
        <v>0</v>
      </c>
      <c r="J25" s="485"/>
      <c r="K25" s="485"/>
      <c r="L25" s="485"/>
      <c r="M25" s="482"/>
      <c r="N25" s="482"/>
      <c r="O25" s="482">
        <v>0.31923262043064415</v>
      </c>
      <c r="P25" s="482">
        <v>0</v>
      </c>
      <c r="Q25" s="482">
        <v>0</v>
      </c>
      <c r="R25" s="482">
        <v>0</v>
      </c>
      <c r="S25" s="481">
        <v>0</v>
      </c>
      <c r="T25" s="481">
        <v>2.0650310152905301E-2</v>
      </c>
      <c r="U25" s="481">
        <v>0.26660927872378792</v>
      </c>
      <c r="V25" s="481">
        <v>0</v>
      </c>
      <c r="W25" s="481">
        <v>0</v>
      </c>
      <c r="X25" s="485">
        <v>0</v>
      </c>
      <c r="Y25" s="485">
        <v>0</v>
      </c>
      <c r="Z25" s="485"/>
      <c r="AA25" s="485"/>
      <c r="AB25" s="485"/>
      <c r="AC25" s="481"/>
      <c r="AD25" s="481"/>
      <c r="AE25" s="481">
        <v>0.26660927872378792</v>
      </c>
      <c r="AF25" s="481">
        <v>0</v>
      </c>
      <c r="AG25" s="481">
        <v>0</v>
      </c>
      <c r="AH25" s="481">
        <v>0</v>
      </c>
      <c r="AI25" s="341">
        <v>0</v>
      </c>
      <c r="AJ25" s="341">
        <v>2.4302557312010451E-2</v>
      </c>
    </row>
    <row r="26" spans="2:36" x14ac:dyDescent="0.35">
      <c r="B26" s="450" t="s">
        <v>909</v>
      </c>
      <c r="C26" s="482"/>
      <c r="D26" s="482"/>
      <c r="E26" s="482">
        <v>0</v>
      </c>
      <c r="F26" s="482">
        <v>0</v>
      </c>
      <c r="G26" s="482">
        <v>0</v>
      </c>
      <c r="H26" s="485">
        <v>0</v>
      </c>
      <c r="I26" s="485">
        <v>0</v>
      </c>
      <c r="J26" s="485"/>
      <c r="K26" s="485"/>
      <c r="L26" s="485"/>
      <c r="M26" s="482"/>
      <c r="N26" s="482"/>
      <c r="O26" s="482">
        <v>0</v>
      </c>
      <c r="P26" s="482">
        <v>0</v>
      </c>
      <c r="Q26" s="482">
        <v>0</v>
      </c>
      <c r="R26" s="482">
        <v>0</v>
      </c>
      <c r="S26" s="481">
        <v>0</v>
      </c>
      <c r="T26" s="481">
        <v>0</v>
      </c>
      <c r="U26" s="481">
        <v>0</v>
      </c>
      <c r="V26" s="481">
        <v>0</v>
      </c>
      <c r="W26" s="481">
        <v>0</v>
      </c>
      <c r="X26" s="485">
        <v>0</v>
      </c>
      <c r="Y26" s="485">
        <v>0</v>
      </c>
      <c r="Z26" s="485"/>
      <c r="AA26" s="485"/>
      <c r="AB26" s="485"/>
      <c r="AC26" s="481"/>
      <c r="AD26" s="481"/>
      <c r="AE26" s="481">
        <v>0</v>
      </c>
      <c r="AF26" s="481">
        <v>0</v>
      </c>
      <c r="AG26" s="481">
        <v>0</v>
      </c>
      <c r="AH26" s="481">
        <v>0</v>
      </c>
      <c r="AI26" s="341">
        <v>0</v>
      </c>
      <c r="AJ26" s="341">
        <v>0</v>
      </c>
    </row>
    <row r="27" spans="2:36" x14ac:dyDescent="0.35">
      <c r="B27" s="452" t="s">
        <v>880</v>
      </c>
      <c r="C27" s="482"/>
      <c r="D27" s="482"/>
      <c r="E27" s="482">
        <v>0</v>
      </c>
      <c r="F27" s="482">
        <v>0</v>
      </c>
      <c r="G27" s="482">
        <v>0</v>
      </c>
      <c r="H27" s="485">
        <v>0</v>
      </c>
      <c r="I27" s="485">
        <v>0</v>
      </c>
      <c r="J27" s="485"/>
      <c r="K27" s="485"/>
      <c r="L27" s="485"/>
      <c r="M27" s="482"/>
      <c r="N27" s="482"/>
      <c r="O27" s="482">
        <v>0</v>
      </c>
      <c r="P27" s="482">
        <v>0</v>
      </c>
      <c r="Q27" s="482">
        <v>0</v>
      </c>
      <c r="R27" s="482">
        <v>0</v>
      </c>
      <c r="S27" s="481">
        <v>0</v>
      </c>
      <c r="T27" s="481">
        <v>0</v>
      </c>
      <c r="U27" s="481">
        <v>0</v>
      </c>
      <c r="V27" s="481">
        <v>0</v>
      </c>
      <c r="W27" s="481">
        <v>0</v>
      </c>
      <c r="X27" s="485">
        <v>0</v>
      </c>
      <c r="Y27" s="485">
        <v>0</v>
      </c>
      <c r="Z27" s="485"/>
      <c r="AA27" s="485"/>
      <c r="AB27" s="485"/>
      <c r="AC27" s="481"/>
      <c r="AD27" s="481"/>
      <c r="AE27" s="481">
        <v>0</v>
      </c>
      <c r="AF27" s="481">
        <v>0</v>
      </c>
      <c r="AG27" s="481">
        <v>0</v>
      </c>
      <c r="AH27" s="481">
        <v>0</v>
      </c>
      <c r="AI27" s="341">
        <v>0</v>
      </c>
      <c r="AJ27" s="341">
        <v>0</v>
      </c>
    </row>
    <row r="28" spans="2:36" x14ac:dyDescent="0.35">
      <c r="B28" s="452" t="s">
        <v>881</v>
      </c>
      <c r="C28" s="482"/>
      <c r="D28" s="482"/>
      <c r="E28" s="482">
        <v>0</v>
      </c>
      <c r="F28" s="482">
        <v>0</v>
      </c>
      <c r="G28" s="482">
        <v>0</v>
      </c>
      <c r="H28" s="484">
        <v>0</v>
      </c>
      <c r="I28" s="484">
        <v>0</v>
      </c>
      <c r="J28" s="484"/>
      <c r="K28" s="484"/>
      <c r="L28" s="484"/>
      <c r="M28" s="484"/>
      <c r="N28" s="484"/>
      <c r="O28" s="484">
        <v>0</v>
      </c>
      <c r="P28" s="484">
        <v>0</v>
      </c>
      <c r="Q28" s="484">
        <v>0</v>
      </c>
      <c r="R28" s="484">
        <v>0</v>
      </c>
      <c r="S28" s="486">
        <v>0</v>
      </c>
      <c r="T28" s="486">
        <v>0</v>
      </c>
      <c r="U28" s="486">
        <v>0</v>
      </c>
      <c r="V28" s="486">
        <v>0</v>
      </c>
      <c r="W28" s="486">
        <v>0</v>
      </c>
      <c r="X28" s="486">
        <v>0</v>
      </c>
      <c r="Y28" s="486">
        <v>0</v>
      </c>
      <c r="Z28" s="486"/>
      <c r="AA28" s="486"/>
      <c r="AB28" s="486"/>
      <c r="AC28" s="486"/>
      <c r="AD28" s="486"/>
      <c r="AE28" s="486">
        <v>0</v>
      </c>
      <c r="AF28" s="486">
        <v>0</v>
      </c>
      <c r="AG28" s="486">
        <v>0</v>
      </c>
      <c r="AH28" s="481">
        <v>0</v>
      </c>
      <c r="AI28" s="341">
        <v>0</v>
      </c>
      <c r="AJ28" s="341">
        <v>0</v>
      </c>
    </row>
    <row r="29" spans="2:36" ht="28.5" customHeight="1" thickBot="1" x14ac:dyDescent="0.4">
      <c r="B29" s="346" t="s">
        <v>882</v>
      </c>
      <c r="C29" s="487"/>
      <c r="D29" s="487"/>
      <c r="E29" s="487">
        <v>0</v>
      </c>
      <c r="F29" s="487">
        <v>0</v>
      </c>
      <c r="G29" s="487">
        <v>0</v>
      </c>
      <c r="H29" s="488">
        <v>0</v>
      </c>
      <c r="I29" s="488">
        <v>0</v>
      </c>
      <c r="J29" s="488"/>
      <c r="K29" s="488"/>
      <c r="L29" s="488"/>
      <c r="M29" s="487"/>
      <c r="N29" s="487"/>
      <c r="O29" s="487">
        <v>0</v>
      </c>
      <c r="P29" s="487">
        <v>0</v>
      </c>
      <c r="Q29" s="487">
        <v>0</v>
      </c>
      <c r="R29" s="487">
        <v>0</v>
      </c>
      <c r="S29" s="489">
        <v>0</v>
      </c>
      <c r="T29" s="489">
        <v>3.5879019328121395E-4</v>
      </c>
      <c r="U29" s="489">
        <v>0</v>
      </c>
      <c r="V29" s="489">
        <v>0</v>
      </c>
      <c r="W29" s="489">
        <v>0</v>
      </c>
      <c r="X29" s="488">
        <v>0</v>
      </c>
      <c r="Y29" s="488">
        <v>0</v>
      </c>
      <c r="Z29" s="488"/>
      <c r="AA29" s="488"/>
      <c r="AB29" s="488"/>
      <c r="AC29" s="489"/>
      <c r="AD29" s="489"/>
      <c r="AE29" s="489">
        <v>0</v>
      </c>
      <c r="AF29" s="489">
        <v>0</v>
      </c>
      <c r="AG29" s="489">
        <v>0</v>
      </c>
      <c r="AH29" s="489">
        <v>0</v>
      </c>
      <c r="AI29" s="341">
        <v>0</v>
      </c>
      <c r="AJ29" s="341">
        <v>1.1077909543428191E-4</v>
      </c>
    </row>
  </sheetData>
  <sheetProtection algorithmName="SHA-512" hashValue="fUiW1AZ2us7Gsme1YURQV5dJl1xNCsTCbtVt4pRkWJ7hDnId44tqozzDIR42izKSkXmyUnv44zHrNVtL4KV0pg==" saltValue="kySFcDxy1GjSkZCq1tr/tw==" spinCount="100000" sheet="1" objects="1" scenarios="1"/>
  <mergeCells count="22">
    <mergeCell ref="AC10:AG10"/>
    <mergeCell ref="AH10:AH12"/>
    <mergeCell ref="D11:G11"/>
    <mergeCell ref="I11:L11"/>
    <mergeCell ref="N11:Q11"/>
    <mergeCell ref="T11:W11"/>
    <mergeCell ref="Y11:AB11"/>
    <mergeCell ref="AD11:AG11"/>
    <mergeCell ref="H10:L10"/>
    <mergeCell ref="M10:Q10"/>
    <mergeCell ref="R10:R12"/>
    <mergeCell ref="S10:W10"/>
    <mergeCell ref="X10:AB10"/>
    <mergeCell ref="C10:G10"/>
    <mergeCell ref="C8:R8"/>
    <mergeCell ref="S8:AH8"/>
    <mergeCell ref="C9:G9"/>
    <mergeCell ref="H9:L9"/>
    <mergeCell ref="M9:Q9"/>
    <mergeCell ref="S9:W9"/>
    <mergeCell ref="X9:AB9"/>
    <mergeCell ref="AC9:AH9"/>
  </mergeCells>
  <hyperlinks>
    <hyperlink ref="B2" location="Contents!A1" display="Back to contents page" xr:uid="{78E309E6-9D3D-43F3-958F-3B1A2C949E90}"/>
  </hyperlinks>
  <pageMargins left="0.7" right="0.7" top="0.75" bottom="0.75" header="0.3" footer="0.3"/>
  <pageSetup paperSize="9" orientation="portrait" r:id="rId1"/>
  <headerFooter>
    <oddHeader>&amp;L&amp;"Calibri"&amp;12&amp;K000000EBA Regular Use&amp;1#</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C2D72-F5A6-4627-BF1C-B9FBCDD0C8A2}">
  <sheetPr>
    <tabColor theme="9" tint="0.79998168889431442"/>
  </sheetPr>
  <dimension ref="A2:AI63"/>
  <sheetViews>
    <sheetView showGridLines="0" zoomScale="70" zoomScaleNormal="70" workbookViewId="0">
      <selection activeCell="B2" sqref="B2"/>
    </sheetView>
  </sheetViews>
  <sheetFormatPr defaultColWidth="8.81640625" defaultRowHeight="14" x14ac:dyDescent="0.35"/>
  <cols>
    <col min="1" max="1" width="8.81640625" style="334"/>
    <col min="2" max="2" width="68.1796875" style="334" customWidth="1"/>
    <col min="3" max="3" width="14.1796875" style="334" customWidth="1"/>
    <col min="4" max="4" width="8.81640625" style="334"/>
    <col min="5" max="5" width="11.1796875" style="334" customWidth="1"/>
    <col min="6" max="6" width="14.81640625" style="334" customWidth="1"/>
    <col min="7" max="7" width="13" style="334" customWidth="1"/>
    <col min="8" max="8" width="13.1796875" style="334" customWidth="1"/>
    <col min="9" max="9" width="8.81640625" style="334"/>
    <col min="10" max="10" width="9.81640625" style="334" customWidth="1"/>
    <col min="11" max="11" width="12.81640625" style="334" customWidth="1"/>
    <col min="12" max="12" width="13" style="334" customWidth="1"/>
    <col min="13" max="13" width="11.1796875" style="334" customWidth="1"/>
    <col min="14" max="14" width="8.81640625" style="334"/>
    <col min="15" max="15" width="11" style="334" customWidth="1"/>
    <col min="16" max="16" width="13.1796875" style="334" customWidth="1"/>
    <col min="17" max="17" width="13" style="334" customWidth="1"/>
    <col min="18" max="18" width="11.1796875" style="334" customWidth="1"/>
    <col min="19" max="16384" width="8.81640625" style="334"/>
  </cols>
  <sheetData>
    <row r="2" spans="2:18" ht="14.5" x14ac:dyDescent="0.35">
      <c r="B2" s="172" t="s">
        <v>0</v>
      </c>
    </row>
    <row r="3" spans="2:18" x14ac:dyDescent="0.35">
      <c r="B3" s="335"/>
    </row>
    <row r="4" spans="2:18" x14ac:dyDescent="0.3">
      <c r="B4" s="343" t="s">
        <v>939</v>
      </c>
    </row>
    <row r="5" spans="2:18" x14ac:dyDescent="0.35">
      <c r="B5" s="335"/>
    </row>
    <row r="6" spans="2:18" x14ac:dyDescent="0.3">
      <c r="B6" s="343" t="s">
        <v>940</v>
      </c>
    </row>
    <row r="7" spans="2:18" x14ac:dyDescent="0.3">
      <c r="B7" s="343"/>
    </row>
    <row r="8" spans="2:18" ht="14.5" thickBot="1" x14ac:dyDescent="0.3">
      <c r="B8" s="466" t="s">
        <v>1036</v>
      </c>
    </row>
    <row r="9" spans="2:18" ht="29" customHeight="1" x14ac:dyDescent="0.35">
      <c r="B9" s="732" t="s">
        <v>855</v>
      </c>
      <c r="C9" s="732" t="s">
        <v>856</v>
      </c>
      <c r="D9" s="732"/>
      <c r="E9" s="732"/>
      <c r="F9" s="732"/>
      <c r="G9" s="732"/>
      <c r="H9" s="732"/>
      <c r="I9" s="732"/>
      <c r="J9" s="732"/>
      <c r="K9" s="732"/>
      <c r="L9" s="732"/>
      <c r="M9" s="732"/>
      <c r="N9" s="732"/>
      <c r="O9" s="732"/>
      <c r="P9" s="732"/>
      <c r="Q9" s="732"/>
      <c r="R9" s="732"/>
    </row>
    <row r="10" spans="2:18" ht="14.5" customHeight="1" x14ac:dyDescent="0.35">
      <c r="B10" s="733"/>
      <c r="C10" s="733" t="s">
        <v>857</v>
      </c>
      <c r="D10" s="731" t="s">
        <v>858</v>
      </c>
      <c r="E10" s="731"/>
      <c r="F10" s="731"/>
      <c r="G10" s="731"/>
      <c r="H10" s="731"/>
      <c r="I10" s="731" t="s">
        <v>859</v>
      </c>
      <c r="J10" s="731"/>
      <c r="K10" s="731"/>
      <c r="L10" s="731"/>
      <c r="M10" s="731"/>
      <c r="N10" s="731" t="s">
        <v>860</v>
      </c>
      <c r="O10" s="731"/>
      <c r="P10" s="731"/>
      <c r="Q10" s="731"/>
      <c r="R10" s="731"/>
    </row>
    <row r="11" spans="2:18" ht="33.65" customHeight="1" x14ac:dyDescent="0.35">
      <c r="B11" s="733"/>
      <c r="C11" s="733"/>
      <c r="D11" s="733" t="s">
        <v>861</v>
      </c>
      <c r="E11" s="733"/>
      <c r="F11" s="733"/>
      <c r="G11" s="733"/>
      <c r="H11" s="733"/>
      <c r="I11" s="733" t="s">
        <v>861</v>
      </c>
      <c r="J11" s="733"/>
      <c r="K11" s="733"/>
      <c r="L11" s="733"/>
      <c r="M11" s="733"/>
      <c r="N11" s="733" t="s">
        <v>861</v>
      </c>
      <c r="O11" s="733"/>
      <c r="P11" s="733"/>
      <c r="Q11" s="733"/>
      <c r="R11" s="733"/>
    </row>
    <row r="12" spans="2:18" ht="33.65" customHeight="1" x14ac:dyDescent="0.35">
      <c r="B12" s="733"/>
      <c r="C12" s="733"/>
      <c r="D12" s="527"/>
      <c r="E12" s="733" t="s">
        <v>862</v>
      </c>
      <c r="F12" s="733"/>
      <c r="G12" s="733"/>
      <c r="H12" s="733"/>
      <c r="I12" s="527"/>
      <c r="J12" s="733" t="s">
        <v>862</v>
      </c>
      <c r="K12" s="733"/>
      <c r="L12" s="733"/>
      <c r="M12" s="733"/>
      <c r="N12" s="527"/>
      <c r="O12" s="733" t="s">
        <v>862</v>
      </c>
      <c r="P12" s="733"/>
      <c r="Q12" s="733"/>
      <c r="R12" s="733"/>
    </row>
    <row r="13" spans="2:18" ht="32" thickBot="1" x14ac:dyDescent="0.4">
      <c r="B13" s="734"/>
      <c r="C13" s="734"/>
      <c r="D13" s="359"/>
      <c r="E13" s="359"/>
      <c r="F13" s="359" t="s">
        <v>863</v>
      </c>
      <c r="G13" s="359" t="s">
        <v>864</v>
      </c>
      <c r="H13" s="359" t="s">
        <v>865</v>
      </c>
      <c r="I13" s="359"/>
      <c r="J13" s="359"/>
      <c r="K13" s="359" t="s">
        <v>863</v>
      </c>
      <c r="L13" s="359" t="s">
        <v>866</v>
      </c>
      <c r="M13" s="359" t="s">
        <v>865</v>
      </c>
      <c r="N13" s="359"/>
      <c r="O13" s="359"/>
      <c r="P13" s="359" t="s">
        <v>863</v>
      </c>
      <c r="Q13" s="359" t="s">
        <v>867</v>
      </c>
      <c r="R13" s="359" t="s">
        <v>865</v>
      </c>
    </row>
    <row r="14" spans="2:18" s="337" customFormat="1" x14ac:dyDescent="0.35">
      <c r="B14" s="390" t="s">
        <v>910</v>
      </c>
      <c r="C14" s="350"/>
    </row>
    <row r="15" spans="2:18" s="337" customFormat="1" ht="21" x14ac:dyDescent="0.35">
      <c r="B15" s="424" t="s">
        <v>943</v>
      </c>
      <c r="C15" s="566"/>
      <c r="D15" s="427"/>
      <c r="E15" s="427"/>
      <c r="F15" s="427"/>
      <c r="G15" s="427"/>
      <c r="H15" s="427"/>
      <c r="I15" s="427"/>
      <c r="J15" s="427"/>
      <c r="K15" s="427"/>
      <c r="L15" s="427"/>
      <c r="M15" s="427"/>
      <c r="N15" s="427"/>
      <c r="O15" s="427"/>
      <c r="P15" s="427"/>
      <c r="Q15" s="427"/>
      <c r="R15" s="427"/>
    </row>
    <row r="16" spans="2:18" x14ac:dyDescent="0.35">
      <c r="B16" s="390" t="s">
        <v>885</v>
      </c>
      <c r="C16" s="351"/>
      <c r="D16" s="351"/>
      <c r="E16" s="351"/>
      <c r="F16" s="351"/>
      <c r="G16" s="351"/>
      <c r="H16" s="351"/>
      <c r="I16" s="351"/>
      <c r="J16" s="351"/>
      <c r="K16" s="351"/>
      <c r="L16" s="351"/>
      <c r="M16" s="351"/>
      <c r="N16" s="351"/>
      <c r="O16" s="351"/>
      <c r="P16" s="351"/>
      <c r="Q16" s="351"/>
      <c r="R16" s="351"/>
    </row>
    <row r="17" spans="2:18" x14ac:dyDescent="0.35">
      <c r="B17" s="430" t="s">
        <v>530</v>
      </c>
      <c r="C17" s="351"/>
      <c r="D17" s="351"/>
      <c r="E17" s="351"/>
      <c r="F17" s="351"/>
      <c r="G17" s="351"/>
      <c r="H17" s="351"/>
      <c r="I17" s="351"/>
      <c r="J17" s="351"/>
      <c r="K17" s="351"/>
      <c r="L17" s="351"/>
      <c r="M17" s="351"/>
      <c r="N17" s="351"/>
      <c r="O17" s="351"/>
      <c r="P17" s="351"/>
      <c r="Q17" s="351"/>
      <c r="R17" s="351"/>
    </row>
    <row r="18" spans="2:18" x14ac:dyDescent="0.35">
      <c r="B18" s="431" t="s">
        <v>911</v>
      </c>
      <c r="C18" s="351"/>
      <c r="D18" s="351"/>
      <c r="E18" s="351"/>
      <c r="F18" s="351"/>
      <c r="G18" s="351"/>
      <c r="H18" s="351"/>
      <c r="I18" s="567"/>
      <c r="J18" s="567"/>
      <c r="K18" s="567"/>
      <c r="L18" s="567"/>
      <c r="M18" s="567"/>
      <c r="N18" s="351"/>
      <c r="O18" s="351"/>
      <c r="P18" s="351"/>
      <c r="Q18" s="351"/>
      <c r="R18" s="351"/>
    </row>
    <row r="19" spans="2:18" x14ac:dyDescent="0.35">
      <c r="B19" s="431" t="s">
        <v>877</v>
      </c>
      <c r="C19" s="351"/>
      <c r="D19" s="351"/>
      <c r="E19" s="351"/>
      <c r="F19" s="351"/>
      <c r="G19" s="351"/>
      <c r="H19" s="351"/>
      <c r="I19" s="567"/>
      <c r="J19" s="567"/>
      <c r="K19" s="567"/>
      <c r="L19" s="567"/>
      <c r="M19" s="567"/>
      <c r="N19" s="351"/>
      <c r="O19" s="351"/>
      <c r="P19" s="351"/>
      <c r="Q19" s="351"/>
      <c r="R19" s="351"/>
    </row>
    <row r="20" spans="2:18" x14ac:dyDescent="0.35">
      <c r="B20" s="430" t="s">
        <v>538</v>
      </c>
      <c r="C20" s="351"/>
      <c r="D20" s="351"/>
      <c r="E20" s="351"/>
      <c r="F20" s="351"/>
      <c r="G20" s="351"/>
      <c r="H20" s="351"/>
      <c r="I20" s="351"/>
      <c r="J20" s="351"/>
      <c r="K20" s="351"/>
      <c r="L20" s="351"/>
      <c r="M20" s="351"/>
      <c r="N20" s="351"/>
      <c r="O20" s="351"/>
      <c r="P20" s="351"/>
      <c r="Q20" s="351"/>
      <c r="R20" s="351"/>
    </row>
    <row r="21" spans="2:18" x14ac:dyDescent="0.35">
      <c r="B21" s="430" t="s">
        <v>695</v>
      </c>
      <c r="C21" s="351"/>
      <c r="D21" s="351"/>
      <c r="E21" s="351"/>
      <c r="F21" s="351"/>
      <c r="G21" s="351"/>
      <c r="H21" s="351"/>
      <c r="I21" s="351"/>
      <c r="J21" s="351"/>
      <c r="K21" s="351"/>
      <c r="L21" s="351"/>
      <c r="M21" s="351"/>
      <c r="N21" s="351"/>
      <c r="O21" s="351"/>
      <c r="P21" s="351"/>
      <c r="Q21" s="351"/>
      <c r="R21" s="351"/>
    </row>
    <row r="22" spans="2:18" x14ac:dyDescent="0.35">
      <c r="B22" s="390" t="s">
        <v>886</v>
      </c>
      <c r="C22" s="351"/>
      <c r="D22" s="351"/>
      <c r="E22" s="351"/>
      <c r="F22" s="351"/>
      <c r="G22" s="351"/>
      <c r="H22" s="351"/>
      <c r="I22" s="351"/>
      <c r="J22" s="351"/>
      <c r="K22" s="351"/>
      <c r="L22" s="351"/>
      <c r="M22" s="351"/>
      <c r="N22" s="351"/>
      <c r="O22" s="351"/>
      <c r="P22" s="351"/>
      <c r="Q22" s="351"/>
      <c r="R22" s="351"/>
    </row>
    <row r="23" spans="2:18" x14ac:dyDescent="0.35">
      <c r="B23" s="430" t="s">
        <v>530</v>
      </c>
      <c r="C23" s="351"/>
      <c r="D23" s="351"/>
      <c r="E23" s="351"/>
      <c r="F23" s="351"/>
      <c r="G23" s="351"/>
      <c r="H23" s="351"/>
      <c r="I23" s="351"/>
      <c r="J23" s="351"/>
      <c r="K23" s="351"/>
      <c r="L23" s="351"/>
      <c r="M23" s="351"/>
      <c r="N23" s="351"/>
      <c r="O23" s="351"/>
      <c r="P23" s="351"/>
      <c r="Q23" s="351"/>
      <c r="R23" s="351"/>
    </row>
    <row r="24" spans="2:18" x14ac:dyDescent="0.35">
      <c r="B24" s="430" t="s">
        <v>538</v>
      </c>
      <c r="C24" s="351"/>
      <c r="D24" s="351"/>
      <c r="E24" s="351"/>
      <c r="F24" s="351"/>
      <c r="G24" s="351"/>
      <c r="H24" s="351"/>
      <c r="I24" s="351"/>
      <c r="J24" s="351"/>
      <c r="K24" s="351"/>
      <c r="L24" s="351"/>
      <c r="M24" s="351"/>
      <c r="N24" s="351"/>
      <c r="O24" s="351"/>
      <c r="P24" s="351"/>
      <c r="Q24" s="351"/>
      <c r="R24" s="351"/>
    </row>
    <row r="25" spans="2:18" x14ac:dyDescent="0.35">
      <c r="B25" s="430" t="s">
        <v>695</v>
      </c>
      <c r="C25" s="351"/>
      <c r="D25" s="351"/>
      <c r="E25" s="351"/>
      <c r="F25" s="351"/>
      <c r="G25" s="351"/>
      <c r="H25" s="351"/>
      <c r="I25" s="351"/>
      <c r="J25" s="351"/>
      <c r="K25" s="351"/>
      <c r="L25" s="351"/>
      <c r="M25" s="351"/>
      <c r="N25" s="351"/>
      <c r="O25" s="351"/>
      <c r="P25" s="351"/>
      <c r="Q25" s="351"/>
      <c r="R25" s="351"/>
    </row>
    <row r="26" spans="2:18" x14ac:dyDescent="0.35">
      <c r="B26" s="405" t="s">
        <v>912</v>
      </c>
      <c r="C26" s="350"/>
      <c r="D26" s="351"/>
      <c r="E26" s="351"/>
      <c r="F26" s="351"/>
      <c r="G26" s="351"/>
      <c r="H26" s="351"/>
      <c r="I26" s="351"/>
      <c r="J26" s="351"/>
      <c r="K26" s="351"/>
      <c r="L26" s="351"/>
      <c r="M26" s="351"/>
      <c r="N26" s="351"/>
      <c r="O26" s="351"/>
      <c r="P26" s="351"/>
      <c r="Q26" s="351"/>
      <c r="R26" s="351"/>
    </row>
    <row r="27" spans="2:18" s="337" customFormat="1" x14ac:dyDescent="0.35">
      <c r="B27" s="424" t="s">
        <v>913</v>
      </c>
      <c r="C27" s="566"/>
      <c r="D27" s="427"/>
      <c r="E27" s="427"/>
      <c r="F27" s="427"/>
      <c r="G27" s="427"/>
      <c r="H27" s="427"/>
      <c r="I27" s="427"/>
      <c r="J27" s="427"/>
      <c r="K27" s="427"/>
      <c r="L27" s="427"/>
      <c r="M27" s="427"/>
      <c r="N27" s="427"/>
      <c r="O27" s="427"/>
      <c r="P27" s="427"/>
      <c r="Q27" s="427"/>
      <c r="R27" s="427"/>
    </row>
    <row r="28" spans="2:18" s="341" customFormat="1" x14ac:dyDescent="0.35">
      <c r="B28" s="448" t="s">
        <v>887</v>
      </c>
      <c r="C28" s="568"/>
      <c r="D28" s="569"/>
      <c r="E28" s="569"/>
      <c r="F28" s="569"/>
      <c r="G28" s="569"/>
      <c r="H28" s="569"/>
      <c r="I28" s="569"/>
      <c r="J28" s="569"/>
      <c r="K28" s="569"/>
      <c r="L28" s="569"/>
      <c r="M28" s="569"/>
      <c r="N28" s="569"/>
      <c r="O28" s="569"/>
      <c r="P28" s="569"/>
      <c r="Q28" s="569"/>
      <c r="R28" s="569"/>
    </row>
    <row r="29" spans="2:18" s="341" customFormat="1" x14ac:dyDescent="0.35">
      <c r="B29" s="448" t="s">
        <v>888</v>
      </c>
      <c r="C29" s="568"/>
      <c r="D29" s="569"/>
      <c r="E29" s="569"/>
      <c r="F29" s="569"/>
      <c r="G29" s="569"/>
      <c r="H29" s="569"/>
      <c r="I29" s="569"/>
      <c r="J29" s="569"/>
      <c r="K29" s="569"/>
      <c r="L29" s="569"/>
      <c r="M29" s="569"/>
      <c r="N29" s="569"/>
      <c r="O29" s="569"/>
      <c r="P29" s="569"/>
      <c r="Q29" s="569"/>
      <c r="R29" s="569"/>
    </row>
    <row r="30" spans="2:18" s="341" customFormat="1" x14ac:dyDescent="0.35">
      <c r="B30" s="448" t="s">
        <v>889</v>
      </c>
      <c r="C30" s="568"/>
      <c r="D30" s="569"/>
      <c r="E30" s="569"/>
      <c r="F30" s="569"/>
      <c r="G30" s="569"/>
      <c r="H30" s="569"/>
      <c r="I30" s="569"/>
      <c r="J30" s="569"/>
      <c r="K30" s="569"/>
      <c r="L30" s="569"/>
      <c r="M30" s="569"/>
      <c r="N30" s="569"/>
      <c r="O30" s="569"/>
      <c r="P30" s="569"/>
      <c r="Q30" s="569"/>
      <c r="R30" s="569"/>
    </row>
    <row r="31" spans="2:18" s="341" customFormat="1" x14ac:dyDescent="0.35">
      <c r="B31" s="448" t="s">
        <v>890</v>
      </c>
      <c r="C31" s="568"/>
      <c r="D31" s="569"/>
      <c r="E31" s="569"/>
      <c r="F31" s="569"/>
      <c r="G31" s="569"/>
      <c r="H31" s="569"/>
      <c r="I31" s="569"/>
      <c r="J31" s="569"/>
      <c r="K31" s="569"/>
      <c r="L31" s="569"/>
      <c r="M31" s="569"/>
      <c r="N31" s="569"/>
      <c r="O31" s="569"/>
      <c r="P31" s="569"/>
      <c r="Q31" s="569"/>
      <c r="R31" s="569"/>
    </row>
    <row r="32" spans="2:18" x14ac:dyDescent="0.35">
      <c r="B32" s="405" t="s">
        <v>914</v>
      </c>
      <c r="C32" s="351"/>
      <c r="D32" s="570"/>
      <c r="E32" s="570"/>
      <c r="F32" s="570"/>
      <c r="G32" s="570"/>
      <c r="H32" s="570"/>
      <c r="I32" s="570"/>
      <c r="J32" s="570"/>
      <c r="K32" s="570"/>
      <c r="L32" s="570"/>
      <c r="M32" s="570"/>
      <c r="N32" s="570"/>
      <c r="O32" s="570"/>
      <c r="P32" s="570"/>
      <c r="Q32" s="570"/>
      <c r="R32" s="570"/>
    </row>
    <row r="33" spans="1:35" s="337" customFormat="1" x14ac:dyDescent="0.35">
      <c r="A33" s="337" t="s">
        <v>892</v>
      </c>
      <c r="B33" s="424" t="s">
        <v>915</v>
      </c>
      <c r="C33" s="566"/>
      <c r="D33" s="427"/>
      <c r="E33" s="427"/>
      <c r="F33" s="427"/>
      <c r="G33" s="427"/>
      <c r="H33" s="427"/>
      <c r="I33" s="427"/>
      <c r="J33" s="427"/>
      <c r="K33" s="427"/>
      <c r="L33" s="427"/>
      <c r="M33" s="427"/>
      <c r="N33" s="427"/>
      <c r="O33" s="427"/>
      <c r="P33" s="427"/>
      <c r="Q33" s="427"/>
      <c r="R33" s="427"/>
    </row>
    <row r="34" spans="1:35" ht="38.25" customHeight="1" x14ac:dyDescent="0.35">
      <c r="B34" s="440" t="s">
        <v>896</v>
      </c>
      <c r="C34" s="571"/>
      <c r="D34" s="570"/>
      <c r="E34" s="570"/>
      <c r="F34" s="570"/>
      <c r="G34" s="570"/>
      <c r="H34" s="570"/>
      <c r="I34" s="570"/>
      <c r="J34" s="570"/>
      <c r="K34" s="570"/>
      <c r="L34" s="570"/>
      <c r="M34" s="570"/>
      <c r="N34" s="570"/>
      <c r="O34" s="570"/>
      <c r="P34" s="570"/>
      <c r="Q34" s="570"/>
      <c r="R34" s="570"/>
    </row>
    <row r="35" spans="1:35" s="337" customFormat="1" ht="14.5" thickBot="1" x14ac:dyDescent="0.4">
      <c r="B35" s="338" t="s">
        <v>191</v>
      </c>
      <c r="C35" s="352"/>
      <c r="D35" s="353"/>
      <c r="E35" s="353"/>
      <c r="F35" s="353"/>
      <c r="G35" s="353"/>
      <c r="H35" s="353"/>
      <c r="I35" s="353"/>
      <c r="J35" s="353"/>
      <c r="K35" s="353"/>
      <c r="L35" s="353"/>
      <c r="M35" s="353"/>
      <c r="N35" s="353"/>
      <c r="O35" s="353"/>
      <c r="P35" s="353"/>
      <c r="Q35" s="353"/>
      <c r="R35" s="353"/>
    </row>
    <row r="36" spans="1:35" s="337" customFormat="1" x14ac:dyDescent="0.35">
      <c r="B36" s="405"/>
      <c r="C36" s="350"/>
    </row>
    <row r="37" spans="1:35" s="337" customFormat="1" x14ac:dyDescent="0.35">
      <c r="B37" s="405"/>
      <c r="C37" s="350"/>
    </row>
    <row r="38" spans="1:35" x14ac:dyDescent="0.35">
      <c r="B38" s="349"/>
      <c r="C38" s="350"/>
      <c r="D38" s="351"/>
      <c r="E38" s="351"/>
      <c r="F38" s="351"/>
      <c r="G38" s="351"/>
      <c r="H38" s="351"/>
      <c r="I38" s="351"/>
      <c r="J38" s="351"/>
      <c r="K38" s="351"/>
      <c r="L38" s="351"/>
      <c r="M38" s="351"/>
      <c r="N38" s="351"/>
      <c r="O38" s="351"/>
      <c r="P38" s="351"/>
      <c r="Q38" s="351"/>
      <c r="R38" s="351"/>
    </row>
    <row r="39" spans="1:35" x14ac:dyDescent="0.3">
      <c r="B39" s="343" t="s">
        <v>941</v>
      </c>
    </row>
    <row r="40" spans="1:35" ht="14.5" thickBot="1" x14ac:dyDescent="0.4"/>
    <row r="41" spans="1:35" s="341" customFormat="1" ht="29" customHeight="1" x14ac:dyDescent="0.35">
      <c r="B41" s="523"/>
      <c r="C41" s="736" t="s">
        <v>897</v>
      </c>
      <c r="D41" s="736"/>
      <c r="E41" s="736"/>
      <c r="F41" s="736"/>
      <c r="G41" s="736"/>
      <c r="H41" s="736"/>
      <c r="I41" s="736"/>
      <c r="J41" s="736"/>
      <c r="K41" s="736"/>
      <c r="L41" s="736"/>
      <c r="M41" s="736"/>
      <c r="N41" s="736"/>
      <c r="O41" s="736"/>
      <c r="P41" s="736"/>
      <c r="Q41" s="736"/>
      <c r="R41" s="736"/>
      <c r="S41" s="736" t="s">
        <v>898</v>
      </c>
      <c r="T41" s="736"/>
      <c r="U41" s="736"/>
      <c r="V41" s="736"/>
      <c r="W41" s="736"/>
      <c r="X41" s="736"/>
      <c r="Y41" s="736"/>
      <c r="Z41" s="736"/>
      <c r="AA41" s="736"/>
      <c r="AB41" s="736"/>
      <c r="AC41" s="736"/>
      <c r="AD41" s="736"/>
      <c r="AE41" s="736"/>
      <c r="AF41" s="736"/>
      <c r="AG41" s="736"/>
      <c r="AH41" s="736"/>
    </row>
    <row r="42" spans="1:35" s="341" customFormat="1" ht="14.25" customHeight="1" x14ac:dyDescent="0.35">
      <c r="B42" s="524"/>
      <c r="C42" s="737" t="s">
        <v>858</v>
      </c>
      <c r="D42" s="737"/>
      <c r="E42" s="737"/>
      <c r="F42" s="737"/>
      <c r="G42" s="737"/>
      <c r="H42" s="737" t="s">
        <v>859</v>
      </c>
      <c r="I42" s="737"/>
      <c r="J42" s="737"/>
      <c r="K42" s="737"/>
      <c r="L42" s="737"/>
      <c r="M42" s="737" t="s">
        <v>860</v>
      </c>
      <c r="N42" s="737"/>
      <c r="O42" s="737"/>
      <c r="P42" s="737"/>
      <c r="Q42" s="737"/>
      <c r="R42" s="446"/>
      <c r="S42" s="737" t="s">
        <v>858</v>
      </c>
      <c r="T42" s="737"/>
      <c r="U42" s="737"/>
      <c r="V42" s="737"/>
      <c r="W42" s="737"/>
      <c r="X42" s="737" t="s">
        <v>859</v>
      </c>
      <c r="Y42" s="737"/>
      <c r="Z42" s="737"/>
      <c r="AA42" s="737"/>
      <c r="AB42" s="737"/>
      <c r="AC42" s="737" t="s">
        <v>860</v>
      </c>
      <c r="AD42" s="737"/>
      <c r="AE42" s="737"/>
      <c r="AF42" s="737"/>
      <c r="AG42" s="737"/>
      <c r="AH42" s="737"/>
    </row>
    <row r="43" spans="1:35" s="341" customFormat="1" ht="33.75" customHeight="1" x14ac:dyDescent="0.35">
      <c r="B43" s="524"/>
      <c r="C43" s="713" t="s">
        <v>899</v>
      </c>
      <c r="D43" s="713"/>
      <c r="E43" s="713"/>
      <c r="F43" s="713"/>
      <c r="G43" s="713"/>
      <c r="H43" s="713" t="s">
        <v>899</v>
      </c>
      <c r="I43" s="713"/>
      <c r="J43" s="713"/>
      <c r="K43" s="713"/>
      <c r="L43" s="713"/>
      <c r="M43" s="713" t="s">
        <v>899</v>
      </c>
      <c r="N43" s="713"/>
      <c r="O43" s="713"/>
      <c r="P43" s="713"/>
      <c r="Q43" s="713"/>
      <c r="R43" s="713" t="s">
        <v>900</v>
      </c>
      <c r="S43" s="713" t="s">
        <v>901</v>
      </c>
      <c r="T43" s="713"/>
      <c r="U43" s="713"/>
      <c r="V43" s="713"/>
      <c r="W43" s="713"/>
      <c r="X43" s="713" t="s">
        <v>901</v>
      </c>
      <c r="Y43" s="713"/>
      <c r="Z43" s="713"/>
      <c r="AA43" s="713"/>
      <c r="AB43" s="713"/>
      <c r="AC43" s="713" t="s">
        <v>901</v>
      </c>
      <c r="AD43" s="713"/>
      <c r="AE43" s="713"/>
      <c r="AF43" s="713"/>
      <c r="AG43" s="713"/>
      <c r="AH43" s="713" t="s">
        <v>902</v>
      </c>
    </row>
    <row r="44" spans="1:35" s="341" customFormat="1" x14ac:dyDescent="0.35">
      <c r="B44" s="524"/>
      <c r="C44" s="525"/>
      <c r="D44" s="713" t="s">
        <v>903</v>
      </c>
      <c r="E44" s="713"/>
      <c r="F44" s="713"/>
      <c r="G44" s="713"/>
      <c r="H44" s="525"/>
      <c r="I44" s="713" t="s">
        <v>903</v>
      </c>
      <c r="J44" s="713"/>
      <c r="K44" s="713"/>
      <c r="L44" s="713"/>
      <c r="M44" s="525"/>
      <c r="N44" s="713" t="s">
        <v>903</v>
      </c>
      <c r="O44" s="713"/>
      <c r="P44" s="713"/>
      <c r="Q44" s="713"/>
      <c r="R44" s="713"/>
      <c r="S44" s="525"/>
      <c r="T44" s="713" t="s">
        <v>903</v>
      </c>
      <c r="U44" s="713"/>
      <c r="V44" s="713"/>
      <c r="W44" s="713"/>
      <c r="X44" s="525"/>
      <c r="Y44" s="713" t="s">
        <v>903</v>
      </c>
      <c r="Z44" s="713"/>
      <c r="AA44" s="713"/>
      <c r="AB44" s="713"/>
      <c r="AC44" s="525"/>
      <c r="AD44" s="713" t="s">
        <v>903</v>
      </c>
      <c r="AE44" s="713"/>
      <c r="AF44" s="713"/>
      <c r="AG44" s="713"/>
      <c r="AH44" s="713"/>
    </row>
    <row r="45" spans="1:35" s="341" customFormat="1" ht="32" thickBot="1" x14ac:dyDescent="0.4">
      <c r="B45" s="355" t="s">
        <v>904</v>
      </c>
      <c r="C45" s="355"/>
      <c r="D45" s="355"/>
      <c r="E45" s="355" t="s">
        <v>863</v>
      </c>
      <c r="F45" s="359" t="s">
        <v>864</v>
      </c>
      <c r="G45" s="359" t="s">
        <v>865</v>
      </c>
      <c r="H45" s="355"/>
      <c r="I45" s="355"/>
      <c r="J45" s="355" t="s">
        <v>863</v>
      </c>
      <c r="K45" s="359" t="s">
        <v>866</v>
      </c>
      <c r="L45" s="359" t="s">
        <v>865</v>
      </c>
      <c r="M45" s="355"/>
      <c r="N45" s="355"/>
      <c r="O45" s="355" t="s">
        <v>863</v>
      </c>
      <c r="P45" s="359" t="s">
        <v>867</v>
      </c>
      <c r="Q45" s="359" t="s">
        <v>865</v>
      </c>
      <c r="R45" s="710"/>
      <c r="S45" s="355"/>
      <c r="T45" s="355"/>
      <c r="U45" s="355" t="s">
        <v>863</v>
      </c>
      <c r="V45" s="359" t="s">
        <v>864</v>
      </c>
      <c r="W45" s="359" t="s">
        <v>865</v>
      </c>
      <c r="X45" s="355"/>
      <c r="Y45" s="355"/>
      <c r="Z45" s="355" t="s">
        <v>863</v>
      </c>
      <c r="AA45" s="359" t="s">
        <v>866</v>
      </c>
      <c r="AB45" s="359" t="s">
        <v>865</v>
      </c>
      <c r="AC45" s="355"/>
      <c r="AD45" s="355"/>
      <c r="AE45" s="355" t="s">
        <v>863</v>
      </c>
      <c r="AF45" s="359" t="s">
        <v>867</v>
      </c>
      <c r="AG45" s="359" t="s">
        <v>865</v>
      </c>
      <c r="AH45" s="710"/>
    </row>
    <row r="46" spans="1:35" s="341" customFormat="1" x14ac:dyDescent="0.35">
      <c r="B46" s="447" t="s">
        <v>916</v>
      </c>
      <c r="AI46" s="344"/>
    </row>
    <row r="47" spans="1:35" s="341" customFormat="1" x14ac:dyDescent="0.35">
      <c r="B47" s="429" t="s">
        <v>905</v>
      </c>
      <c r="AI47" s="344"/>
    </row>
    <row r="48" spans="1:35" s="341" customFormat="1" x14ac:dyDescent="0.35">
      <c r="B48" s="433" t="s">
        <v>917</v>
      </c>
    </row>
    <row r="49" spans="1:34" s="341" customFormat="1" x14ac:dyDescent="0.35">
      <c r="B49" s="432" t="s">
        <v>911</v>
      </c>
      <c r="H49" s="569"/>
      <c r="I49" s="569"/>
      <c r="J49" s="569"/>
      <c r="K49" s="569"/>
      <c r="L49" s="569"/>
      <c r="X49" s="569"/>
      <c r="Y49" s="569"/>
      <c r="Z49" s="569"/>
      <c r="AA49" s="569"/>
      <c r="AB49" s="569"/>
    </row>
    <row r="50" spans="1:34" s="341" customFormat="1" x14ac:dyDescent="0.35">
      <c r="B50" s="432" t="s">
        <v>877</v>
      </c>
      <c r="H50" s="569"/>
      <c r="I50" s="569"/>
      <c r="J50" s="569"/>
      <c r="K50" s="569"/>
      <c r="L50" s="569"/>
      <c r="X50" s="569"/>
      <c r="Y50" s="569"/>
      <c r="Z50" s="569"/>
      <c r="AA50" s="569"/>
      <c r="AB50" s="569"/>
    </row>
    <row r="51" spans="1:34" s="341" customFormat="1" ht="14.5" thickBot="1" x14ac:dyDescent="0.4">
      <c r="B51" s="360" t="s">
        <v>918</v>
      </c>
      <c r="C51" s="345"/>
      <c r="D51" s="345"/>
      <c r="E51" s="345"/>
      <c r="F51" s="345"/>
      <c r="G51" s="345"/>
      <c r="H51" s="345"/>
      <c r="I51" s="345"/>
      <c r="J51" s="345"/>
      <c r="K51" s="345"/>
      <c r="L51" s="345"/>
      <c r="M51" s="345"/>
      <c r="N51" s="345"/>
      <c r="O51" s="345"/>
      <c r="P51" s="345"/>
      <c r="Q51" s="345"/>
      <c r="R51" s="345"/>
      <c r="S51" s="345"/>
      <c r="T51" s="345"/>
      <c r="U51" s="345"/>
      <c r="V51" s="345"/>
      <c r="W51" s="345"/>
      <c r="X51" s="345"/>
      <c r="Y51" s="345"/>
      <c r="Z51" s="345"/>
      <c r="AA51" s="345"/>
      <c r="AB51" s="345"/>
      <c r="AC51" s="345"/>
      <c r="AD51" s="345"/>
      <c r="AE51" s="345"/>
      <c r="AF51" s="345"/>
      <c r="AG51" s="345"/>
      <c r="AH51" s="345"/>
    </row>
    <row r="56" spans="1:34" x14ac:dyDescent="0.3">
      <c r="B56" s="343" t="s">
        <v>942</v>
      </c>
    </row>
    <row r="57" spans="1:34" ht="14.5" thickBot="1" x14ac:dyDescent="0.4"/>
    <row r="58" spans="1:34" s="317" customFormat="1" ht="25" customHeight="1" x14ac:dyDescent="0.3">
      <c r="B58" s="332"/>
      <c r="C58" s="526" t="s">
        <v>846</v>
      </c>
      <c r="D58" s="526"/>
      <c r="E58" s="526"/>
      <c r="F58" s="526" t="s">
        <v>847</v>
      </c>
    </row>
    <row r="59" spans="1:34" s="317" customFormat="1" ht="51.5" customHeight="1" thickBot="1" x14ac:dyDescent="0.35">
      <c r="B59" s="362"/>
      <c r="C59" s="361" t="s">
        <v>919</v>
      </c>
      <c r="D59" s="361" t="s">
        <v>920</v>
      </c>
      <c r="E59" s="361" t="s">
        <v>921</v>
      </c>
      <c r="F59" s="528"/>
    </row>
    <row r="60" spans="1:34" s="317" customFormat="1" x14ac:dyDescent="0.3">
      <c r="B60" s="572" t="s">
        <v>922</v>
      </c>
      <c r="C60" s="573"/>
      <c r="D60" s="573"/>
      <c r="E60" s="573"/>
      <c r="F60" s="573"/>
    </row>
    <row r="61" spans="1:34" s="317" customFormat="1" ht="14.5" thickBot="1" x14ac:dyDescent="0.35">
      <c r="B61" s="363" t="s">
        <v>923</v>
      </c>
      <c r="C61" s="348"/>
      <c r="D61" s="348"/>
      <c r="E61" s="348"/>
      <c r="F61" s="348"/>
    </row>
    <row r="62" spans="1:34" x14ac:dyDescent="0.35">
      <c r="A62" s="433"/>
    </row>
    <row r="63" spans="1:34" ht="50" x14ac:dyDescent="0.35">
      <c r="B63" s="574" t="s">
        <v>1133</v>
      </c>
    </row>
  </sheetData>
  <sheetProtection algorithmName="SHA-512" hashValue="3MCTPRSy0AY8oZrGIgvKwqsOP+36ZR41FEAu0X7+Wme3qSEIxLBLiq5uF12bHaYpRREEkKTTNu+u4bkCXYhfkw==" saltValue="1rJSQLsB2Hofq/byLbFUFQ==" spinCount="100000" sheet="1" objects="1" scenarios="1"/>
  <mergeCells count="34">
    <mergeCell ref="B9:B13"/>
    <mergeCell ref="C9:R9"/>
    <mergeCell ref="C10:C13"/>
    <mergeCell ref="D10:H10"/>
    <mergeCell ref="I10:M10"/>
    <mergeCell ref="N10:R10"/>
    <mergeCell ref="D11:H11"/>
    <mergeCell ref="I11:M11"/>
    <mergeCell ref="N11:R11"/>
    <mergeCell ref="E12:H12"/>
    <mergeCell ref="J12:M12"/>
    <mergeCell ref="O12:R12"/>
    <mergeCell ref="C41:R41"/>
    <mergeCell ref="S41:AH41"/>
    <mergeCell ref="C42:G42"/>
    <mergeCell ref="H42:L42"/>
    <mergeCell ref="M42:Q42"/>
    <mergeCell ref="S42:W42"/>
    <mergeCell ref="X42:AB42"/>
    <mergeCell ref="AC42:AH42"/>
    <mergeCell ref="AC43:AG43"/>
    <mergeCell ref="AH43:AH45"/>
    <mergeCell ref="D44:G44"/>
    <mergeCell ref="I44:L44"/>
    <mergeCell ref="N44:Q44"/>
    <mergeCell ref="T44:W44"/>
    <mergeCell ref="Y44:AB44"/>
    <mergeCell ref="AD44:AG44"/>
    <mergeCell ref="C43:G43"/>
    <mergeCell ref="H43:L43"/>
    <mergeCell ref="M43:Q43"/>
    <mergeCell ref="R43:R45"/>
    <mergeCell ref="S43:W43"/>
    <mergeCell ref="X43:AB43"/>
  </mergeCells>
  <hyperlinks>
    <hyperlink ref="B2" location="Contents!A1" display="Back to contents page" xr:uid="{BF529D93-731F-4143-886A-1FAF9BEEAA37}"/>
  </hyperlinks>
  <pageMargins left="0.7" right="0.7" top="0.75" bottom="0.75" header="0.3" footer="0.3"/>
  <pageSetup orientation="portrait" r:id="rId1"/>
  <headerFooter>
    <oddHeader>&amp;L&amp;"Calibri"&amp;12&amp;K000000EBA Regular Use&amp;1#</oddHead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CF4D4-78D2-4146-BFB4-A1C7E045D5A6}">
  <sheetPr>
    <tabColor theme="9" tint="0.79998168889431442"/>
  </sheetPr>
  <dimension ref="A2:H23"/>
  <sheetViews>
    <sheetView showGridLines="0" zoomScale="55" zoomScaleNormal="55" workbookViewId="0"/>
  </sheetViews>
  <sheetFormatPr defaultColWidth="8.81640625" defaultRowHeight="14" x14ac:dyDescent="0.3"/>
  <cols>
    <col min="1" max="1" width="8.81640625" style="364"/>
    <col min="2" max="2" width="60.7265625" style="364" customWidth="1"/>
    <col min="3" max="3" width="62.1796875" style="364" bestFit="1" customWidth="1"/>
    <col min="4" max="4" width="35" style="364" bestFit="1" customWidth="1"/>
    <col min="5" max="5" width="35" style="364" customWidth="1"/>
    <col min="6" max="6" width="36.7265625" style="364" customWidth="1"/>
    <col min="7" max="7" width="41.7265625" style="364" customWidth="1"/>
    <col min="8" max="16384" width="8.81640625" style="364"/>
  </cols>
  <sheetData>
    <row r="2" spans="1:7" ht="14.5" x14ac:dyDescent="0.3">
      <c r="B2" s="172" t="s">
        <v>0</v>
      </c>
    </row>
    <row r="4" spans="1:7" x14ac:dyDescent="0.3">
      <c r="A4" s="364" t="s">
        <v>924</v>
      </c>
      <c r="B4" s="365" t="s">
        <v>944</v>
      </c>
    </row>
    <row r="5" spans="1:7" x14ac:dyDescent="0.3">
      <c r="B5" s="365"/>
    </row>
    <row r="6" spans="1:7" ht="14.5" thickBot="1" x14ac:dyDescent="0.35">
      <c r="B6" s="466" t="str">
        <f>Contents!B3</f>
        <v>30.06.2025</v>
      </c>
    </row>
    <row r="7" spans="1:7" ht="14" customHeight="1" thickBot="1" x14ac:dyDescent="0.35">
      <c r="B7" s="357" t="s">
        <v>967</v>
      </c>
      <c r="C7" s="357" t="s">
        <v>968</v>
      </c>
      <c r="D7" s="357" t="s">
        <v>969</v>
      </c>
      <c r="E7" s="357" t="s">
        <v>970</v>
      </c>
      <c r="F7" s="357" t="s">
        <v>971</v>
      </c>
      <c r="G7" s="357" t="s">
        <v>972</v>
      </c>
    </row>
    <row r="8" spans="1:7" x14ac:dyDescent="0.3">
      <c r="B8" s="741" t="s">
        <v>925</v>
      </c>
      <c r="C8" s="741" t="s">
        <v>926</v>
      </c>
      <c r="D8" s="741" t="s">
        <v>927</v>
      </c>
      <c r="E8" s="743" t="s">
        <v>928</v>
      </c>
      <c r="F8" s="743" t="s">
        <v>929</v>
      </c>
      <c r="G8" s="709" t="s">
        <v>930</v>
      </c>
    </row>
    <row r="9" spans="1:7" ht="14.5" customHeight="1" thickBot="1" x14ac:dyDescent="0.35">
      <c r="B9" s="742"/>
      <c r="C9" s="742"/>
      <c r="D9" s="742"/>
      <c r="E9" s="723"/>
      <c r="F9" s="723"/>
      <c r="G9" s="710"/>
    </row>
    <row r="10" spans="1:7" x14ac:dyDescent="0.3">
      <c r="B10" s="738" t="s">
        <v>931</v>
      </c>
      <c r="C10" s="453" t="s">
        <v>906</v>
      </c>
      <c r="D10" s="575"/>
      <c r="E10" s="454"/>
      <c r="F10" s="454"/>
      <c r="G10" s="453"/>
    </row>
    <row r="11" spans="1:7" ht="30" x14ac:dyDescent="0.3">
      <c r="B11" s="739"/>
      <c r="C11" s="455" t="s">
        <v>535</v>
      </c>
      <c r="D11" s="576">
        <v>123.41514206612447</v>
      </c>
      <c r="E11" s="577" t="s">
        <v>1134</v>
      </c>
      <c r="F11" s="456"/>
      <c r="G11" s="578" t="s">
        <v>1135</v>
      </c>
    </row>
    <row r="12" spans="1:7" x14ac:dyDescent="0.3">
      <c r="B12" s="739"/>
      <c r="C12" s="457" t="s">
        <v>791</v>
      </c>
      <c r="D12" s="579"/>
      <c r="E12" s="580"/>
      <c r="F12" s="458"/>
      <c r="G12" s="581"/>
    </row>
    <row r="13" spans="1:7" x14ac:dyDescent="0.3">
      <c r="B13" s="739"/>
      <c r="C13" s="455" t="s">
        <v>537</v>
      </c>
      <c r="D13" s="582"/>
      <c r="E13" s="583"/>
      <c r="F13" s="459"/>
      <c r="G13" s="584"/>
    </row>
    <row r="14" spans="1:7" x14ac:dyDescent="0.3">
      <c r="B14" s="739"/>
      <c r="C14" s="460" t="s">
        <v>792</v>
      </c>
      <c r="D14" s="585"/>
      <c r="E14" s="586"/>
      <c r="F14" s="202"/>
      <c r="G14" s="587"/>
    </row>
    <row r="15" spans="1:7" x14ac:dyDescent="0.3">
      <c r="B15" s="739"/>
      <c r="C15" s="457" t="s">
        <v>1136</v>
      </c>
      <c r="D15" s="579"/>
      <c r="E15" s="580"/>
      <c r="F15" s="458"/>
      <c r="G15" s="581"/>
    </row>
    <row r="16" spans="1:7" ht="14.5" customHeight="1" x14ac:dyDescent="0.3">
      <c r="B16" s="740"/>
      <c r="C16" s="461" t="s">
        <v>1137</v>
      </c>
      <c r="D16" s="579"/>
      <c r="E16" s="586"/>
      <c r="F16" s="202"/>
      <c r="G16" s="587"/>
    </row>
    <row r="17" spans="2:8" ht="14" customHeight="1" x14ac:dyDescent="0.3">
      <c r="B17" s="713" t="s">
        <v>932</v>
      </c>
      <c r="C17" s="455" t="s">
        <v>906</v>
      </c>
      <c r="D17" s="588"/>
      <c r="E17" s="583"/>
      <c r="F17" s="459"/>
      <c r="G17" s="584"/>
    </row>
    <row r="18" spans="2:8" ht="60" x14ac:dyDescent="0.3">
      <c r="B18" s="713"/>
      <c r="C18" s="455" t="s">
        <v>535</v>
      </c>
      <c r="D18" s="576">
        <v>1983.0534907455874</v>
      </c>
      <c r="E18" s="583" t="s">
        <v>1138</v>
      </c>
      <c r="F18" s="583" t="s">
        <v>1139</v>
      </c>
      <c r="G18" s="578" t="s">
        <v>1140</v>
      </c>
      <c r="H18" s="462"/>
    </row>
    <row r="19" spans="2:8" x14ac:dyDescent="0.3">
      <c r="B19" s="713"/>
      <c r="C19" s="457" t="s">
        <v>791</v>
      </c>
      <c r="D19" s="589"/>
      <c r="E19" s="580"/>
      <c r="F19" s="458"/>
      <c r="G19" s="581"/>
      <c r="H19" s="463"/>
    </row>
    <row r="20" spans="2:8" ht="48.5" customHeight="1" x14ac:dyDescent="0.3">
      <c r="B20" s="713"/>
      <c r="C20" s="461" t="s">
        <v>537</v>
      </c>
      <c r="D20" s="590">
        <v>992.48896323741553</v>
      </c>
      <c r="E20" s="586" t="s">
        <v>1141</v>
      </c>
      <c r="F20" s="202"/>
      <c r="G20" s="591" t="s">
        <v>1142</v>
      </c>
    </row>
    <row r="21" spans="2:8" ht="20" x14ac:dyDescent="0.3">
      <c r="B21" s="713"/>
      <c r="C21" s="460" t="s">
        <v>792</v>
      </c>
      <c r="D21" s="590">
        <v>992.48896323741553</v>
      </c>
      <c r="E21" s="586" t="s">
        <v>1141</v>
      </c>
      <c r="F21" s="202"/>
      <c r="G21" s="591" t="s">
        <v>1142</v>
      </c>
    </row>
    <row r="22" spans="2:8" ht="40" x14ac:dyDescent="0.3">
      <c r="B22" s="713"/>
      <c r="C22" s="457" t="s">
        <v>1136</v>
      </c>
      <c r="D22" s="592">
        <v>0.38209722263961932</v>
      </c>
      <c r="E22" s="580" t="s">
        <v>1141</v>
      </c>
      <c r="F22" s="458"/>
      <c r="G22" s="593" t="s">
        <v>1143</v>
      </c>
    </row>
    <row r="23" spans="2:8" ht="14.5" thickBot="1" x14ac:dyDescent="0.35">
      <c r="B23" s="710"/>
      <c r="C23" s="366" t="s">
        <v>1137</v>
      </c>
      <c r="D23" s="594"/>
      <c r="E23" s="367"/>
      <c r="F23" s="367"/>
      <c r="G23" s="366"/>
    </row>
  </sheetData>
  <sheetProtection algorithmName="SHA-512" hashValue="yBfQ/2breXCzxuwEVRktLPdq658L9Dz057ZJpJsPz17r0MI1xnjzIjDHCvexGMXOmKMWXhLjflkMf2xMwM4lQw==" saltValue="dOiBHJ8f04yf9bJ3aDfqEQ==" spinCount="100000" sheet="1" objects="1" scenarios="1"/>
  <mergeCells count="8">
    <mergeCell ref="G8:G9"/>
    <mergeCell ref="B10:B16"/>
    <mergeCell ref="B17:B23"/>
    <mergeCell ref="B8:B9"/>
    <mergeCell ref="C8:C9"/>
    <mergeCell ref="D8:D9"/>
    <mergeCell ref="E8:E9"/>
    <mergeCell ref="F8:F9"/>
  </mergeCells>
  <hyperlinks>
    <hyperlink ref="B2" location="Contents!A1" display="Back to contents page" xr:uid="{55E17CF2-8B11-4B1C-BED5-413BE67E90C2}"/>
  </hyperlinks>
  <pageMargins left="0.7" right="0.7" top="0.75" bottom="0.75" header="0.3" footer="0.3"/>
  <pageSetup orientation="portrait" r:id="rId1"/>
  <headerFooter>
    <oddHeader>&amp;L&amp;"Calibri"&amp;12&amp;K000000EBA Regular Use&amp;1#</oddHead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FBD30-D01B-4604-835B-E6027950012C}">
  <sheetPr>
    <tabColor theme="9" tint="0.79998168889431442"/>
    <pageSetUpPr fitToPage="1"/>
  </sheetPr>
  <dimension ref="A1:I26"/>
  <sheetViews>
    <sheetView showGridLines="0" topLeftCell="B1" zoomScale="70" zoomScaleNormal="70" zoomScalePageLayoutView="110" workbookViewId="0">
      <selection activeCell="B1" sqref="B1"/>
    </sheetView>
  </sheetViews>
  <sheetFormatPr defaultColWidth="9.26953125" defaultRowHeight="10.5" x14ac:dyDescent="0.25"/>
  <cols>
    <col min="1" max="1" width="6.54296875" style="596" customWidth="1"/>
    <col min="2" max="2" width="9.26953125" style="596"/>
    <col min="3" max="3" width="114.453125" style="595" bestFit="1" customWidth="1"/>
    <col min="4" max="4" width="168.453125" style="595" customWidth="1"/>
    <col min="5" max="5" width="9.26953125" style="596" customWidth="1"/>
    <col min="6" max="8" width="9.26953125" style="596" hidden="1" customWidth="1"/>
    <col min="9" max="9" width="11.7265625" style="596" hidden="1" customWidth="1"/>
    <col min="10" max="71" width="0" style="596" hidden="1" customWidth="1"/>
    <col min="72" max="16384" width="9.26953125" style="596"/>
  </cols>
  <sheetData>
    <row r="1" spans="1:4" ht="14.5" x14ac:dyDescent="0.35">
      <c r="A1"/>
      <c r="B1" s="172" t="s">
        <v>0</v>
      </c>
    </row>
    <row r="2" spans="1:4" ht="14.5" x14ac:dyDescent="0.35">
      <c r="A2"/>
      <c r="B2" s="597" t="s">
        <v>1145</v>
      </c>
    </row>
    <row r="3" spans="1:4" ht="14.5" x14ac:dyDescent="0.35">
      <c r="A3"/>
      <c r="B3" s="598" t="s">
        <v>1146</v>
      </c>
    </row>
    <row r="4" spans="1:4" x14ac:dyDescent="0.25">
      <c r="D4" s="599"/>
    </row>
    <row r="5" spans="1:4" x14ac:dyDescent="0.25">
      <c r="B5" s="600" t="s">
        <v>1147</v>
      </c>
      <c r="C5" s="744" t="s">
        <v>1148</v>
      </c>
      <c r="D5" s="744"/>
    </row>
    <row r="6" spans="1:4" x14ac:dyDescent="0.25">
      <c r="B6" s="601"/>
      <c r="C6" s="602" t="s">
        <v>1149</v>
      </c>
      <c r="D6" s="603"/>
    </row>
    <row r="7" spans="1:4" ht="133.15" customHeight="1" x14ac:dyDescent="0.25">
      <c r="B7" s="604" t="s">
        <v>1150</v>
      </c>
      <c r="C7" s="605" t="s">
        <v>1151</v>
      </c>
      <c r="D7" s="606" t="s">
        <v>1152</v>
      </c>
    </row>
    <row r="8" spans="1:4" ht="109.15" customHeight="1" x14ac:dyDescent="0.25">
      <c r="B8" s="604" t="s">
        <v>1153</v>
      </c>
      <c r="C8" s="605" t="s">
        <v>1154</v>
      </c>
      <c r="D8" s="606" t="s">
        <v>1155</v>
      </c>
    </row>
    <row r="9" spans="1:4" ht="109.15" customHeight="1" x14ac:dyDescent="0.25">
      <c r="B9" s="604" t="s">
        <v>1156</v>
      </c>
      <c r="C9" s="605" t="s">
        <v>1157</v>
      </c>
      <c r="D9" s="606" t="s">
        <v>1158</v>
      </c>
    </row>
    <row r="10" spans="1:4" ht="109.15" customHeight="1" x14ac:dyDescent="0.25">
      <c r="B10" s="604" t="s">
        <v>1159</v>
      </c>
      <c r="C10" s="605" t="s">
        <v>1160</v>
      </c>
      <c r="D10" s="606" t="s">
        <v>1161</v>
      </c>
    </row>
    <row r="11" spans="1:4" x14ac:dyDescent="0.25">
      <c r="B11" s="607"/>
      <c r="C11" s="602" t="s">
        <v>1162</v>
      </c>
      <c r="D11" s="603"/>
    </row>
    <row r="12" spans="1:4" ht="109.15" customHeight="1" x14ac:dyDescent="0.25">
      <c r="B12" s="608" t="s">
        <v>1163</v>
      </c>
      <c r="C12" s="605" t="s">
        <v>1164</v>
      </c>
      <c r="D12" s="606" t="s">
        <v>1165</v>
      </c>
    </row>
    <row r="13" spans="1:4" ht="67.150000000000006" customHeight="1" x14ac:dyDescent="0.25">
      <c r="B13" s="608" t="s">
        <v>1166</v>
      </c>
      <c r="C13" s="605" t="s">
        <v>1167</v>
      </c>
      <c r="D13" s="606" t="s">
        <v>1168</v>
      </c>
    </row>
    <row r="14" spans="1:4" ht="21" x14ac:dyDescent="0.25">
      <c r="B14" s="604" t="s">
        <v>1169</v>
      </c>
      <c r="C14" s="605" t="s">
        <v>1170</v>
      </c>
      <c r="D14" s="606" t="s">
        <v>1171</v>
      </c>
    </row>
    <row r="15" spans="1:4" ht="67.150000000000006" customHeight="1" x14ac:dyDescent="0.25">
      <c r="B15" s="604" t="s">
        <v>1172</v>
      </c>
      <c r="C15" s="605" t="s">
        <v>1173</v>
      </c>
      <c r="D15" s="606" t="s">
        <v>1174</v>
      </c>
    </row>
    <row r="16" spans="1:4" ht="67.150000000000006" customHeight="1" x14ac:dyDescent="0.25">
      <c r="B16" s="604" t="s">
        <v>1175</v>
      </c>
      <c r="C16" s="605" t="s">
        <v>1176</v>
      </c>
      <c r="D16" s="606" t="s">
        <v>1177</v>
      </c>
    </row>
    <row r="17" spans="2:4" x14ac:dyDescent="0.25">
      <c r="B17" s="601"/>
      <c r="C17" s="609" t="s">
        <v>1178</v>
      </c>
      <c r="D17" s="603"/>
    </row>
    <row r="18" spans="2:4" ht="241.5" x14ac:dyDescent="0.25">
      <c r="B18" s="604" t="s">
        <v>1179</v>
      </c>
      <c r="C18" s="605" t="s">
        <v>1180</v>
      </c>
      <c r="D18" s="610" t="s">
        <v>1181</v>
      </c>
    </row>
    <row r="19" spans="2:4" ht="109.15" customHeight="1" x14ac:dyDescent="0.25">
      <c r="B19" s="604" t="s">
        <v>1182</v>
      </c>
      <c r="C19" s="605" t="s">
        <v>1183</v>
      </c>
      <c r="D19" s="606" t="s">
        <v>1184</v>
      </c>
    </row>
    <row r="20" spans="2:4" ht="230.25" customHeight="1" x14ac:dyDescent="0.25">
      <c r="B20" s="604" t="s">
        <v>1185</v>
      </c>
      <c r="C20" s="605" t="s">
        <v>1186</v>
      </c>
      <c r="D20" s="610" t="s">
        <v>1187</v>
      </c>
    </row>
    <row r="21" spans="2:4" ht="109.15" customHeight="1" x14ac:dyDescent="0.25">
      <c r="B21" s="604" t="s">
        <v>1188</v>
      </c>
      <c r="C21" s="605" t="s">
        <v>1189</v>
      </c>
      <c r="D21" s="606" t="s">
        <v>1190</v>
      </c>
    </row>
    <row r="22" spans="2:4" ht="109.15" customHeight="1" x14ac:dyDescent="0.25">
      <c r="B22" s="604" t="s">
        <v>1191</v>
      </c>
      <c r="C22" s="605" t="s">
        <v>1192</v>
      </c>
      <c r="D22" s="606" t="s">
        <v>1193</v>
      </c>
    </row>
    <row r="23" spans="2:4" ht="109.15" customHeight="1" x14ac:dyDescent="0.25">
      <c r="B23" s="604" t="s">
        <v>1194</v>
      </c>
      <c r="C23" s="605" t="s">
        <v>1195</v>
      </c>
      <c r="D23" s="606" t="s">
        <v>1196</v>
      </c>
    </row>
    <row r="24" spans="2:4" ht="109.15" customHeight="1" x14ac:dyDescent="0.25">
      <c r="B24" s="604" t="s">
        <v>1197</v>
      </c>
      <c r="C24" s="605" t="s">
        <v>1198</v>
      </c>
      <c r="D24" s="606" t="s">
        <v>1199</v>
      </c>
    </row>
    <row r="25" spans="2:4" ht="109.15" customHeight="1" x14ac:dyDescent="0.25">
      <c r="B25" s="604" t="s">
        <v>1200</v>
      </c>
      <c r="C25" s="605" t="s">
        <v>1201</v>
      </c>
      <c r="D25" s="606" t="s">
        <v>1202</v>
      </c>
    </row>
    <row r="26" spans="2:4" ht="54.65" customHeight="1" x14ac:dyDescent="0.25">
      <c r="B26" s="604" t="s">
        <v>1203</v>
      </c>
      <c r="C26" s="605" t="s">
        <v>1204</v>
      </c>
      <c r="D26" s="606" t="s">
        <v>1205</v>
      </c>
    </row>
  </sheetData>
  <sheetProtection algorithmName="SHA-512" hashValue="6GJ9LRXjZ81InhCxa/BE56STrB1RuvIvLn9wL6LgKEkM1KQJ90QWxyQxvYUvBiXYXUpHmP85qYPWfWvLfxkIMQ==" saltValue="Ts8N4O7DizoBufA1E/95kw==" spinCount="100000" sheet="1" objects="1" scenarios="1"/>
  <mergeCells count="1">
    <mergeCell ref="C5:D5"/>
  </mergeCells>
  <hyperlinks>
    <hyperlink ref="B1" location="Contents!A1" display="Back to contents page" xr:uid="{9A37A2B2-3E8B-4B0A-AE55-E804B084BAE9}"/>
  </hyperlinks>
  <pageMargins left="0.70866141732283472" right="0.70866141732283472" top="0.74803149606299213" bottom="0.74803149606299213" header="0.31496062992125984" footer="0.31496062992125984"/>
  <pageSetup paperSize="9" scale="70" orientation="landscape" r:id="rId1"/>
  <headerFooter>
    <oddHeader>&amp;CEN
Annex I&amp;L&amp;"Calibri"&amp;12&amp;K000000EBA Regular Use&amp;1#</oddHeader>
    <oddFooter>&amp;C&amp;P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19213-80D5-4DBD-9E16-F80125938DE6}">
  <sheetPr>
    <tabColor theme="9" tint="0.79998168889431442"/>
    <pageSetUpPr fitToPage="1"/>
  </sheetPr>
  <dimension ref="A1:F26"/>
  <sheetViews>
    <sheetView showGridLines="0" zoomScaleNormal="100" zoomScalePageLayoutView="110" workbookViewId="0">
      <selection activeCell="B1" sqref="B1"/>
    </sheetView>
  </sheetViews>
  <sheetFormatPr defaultColWidth="9.26953125" defaultRowHeight="10.5" x14ac:dyDescent="0.25"/>
  <cols>
    <col min="1" max="1" width="6.54296875" style="595" customWidth="1"/>
    <col min="2" max="2" width="9.26953125" style="595"/>
    <col min="3" max="3" width="94.453125" style="595" customWidth="1"/>
    <col min="4" max="4" width="56.1796875" style="595" bestFit="1" customWidth="1"/>
    <col min="5" max="5" width="0.1796875" style="595" customWidth="1"/>
    <col min="6" max="6" width="9.26953125" style="595" customWidth="1"/>
    <col min="7" max="16384" width="9.26953125" style="595"/>
  </cols>
  <sheetData>
    <row r="1" spans="1:6" ht="14.5" x14ac:dyDescent="0.35">
      <c r="A1"/>
      <c r="B1" s="172" t="s">
        <v>0</v>
      </c>
    </row>
    <row r="2" spans="1:6" ht="14.5" x14ac:dyDescent="0.35">
      <c r="A2"/>
      <c r="B2" s="597" t="s">
        <v>1206</v>
      </c>
    </row>
    <row r="3" spans="1:6" ht="14.5" x14ac:dyDescent="0.35">
      <c r="A3"/>
      <c r="B3" s="598" t="s">
        <v>1146</v>
      </c>
    </row>
    <row r="5" spans="1:6" x14ac:dyDescent="0.25">
      <c r="B5" s="608" t="s">
        <v>1147</v>
      </c>
      <c r="C5" s="745" t="s">
        <v>1148</v>
      </c>
      <c r="D5" s="745"/>
    </row>
    <row r="6" spans="1:6" x14ac:dyDescent="0.25">
      <c r="B6" s="611"/>
      <c r="C6" s="602" t="s">
        <v>1149</v>
      </c>
      <c r="D6" s="603"/>
      <c r="E6" s="746"/>
      <c r="F6" s="747"/>
    </row>
    <row r="7" spans="1:6" ht="52.5" x14ac:dyDescent="0.25">
      <c r="B7" s="604" t="s">
        <v>1150</v>
      </c>
      <c r="C7" s="605" t="s">
        <v>1207</v>
      </c>
      <c r="D7" s="612" t="s">
        <v>1208</v>
      </c>
      <c r="F7" s="613"/>
    </row>
    <row r="8" spans="1:6" ht="157.5" x14ac:dyDescent="0.25">
      <c r="B8" s="604" t="s">
        <v>1153</v>
      </c>
      <c r="C8" s="605" t="s">
        <v>1209</v>
      </c>
      <c r="D8" s="612" t="s">
        <v>1210</v>
      </c>
      <c r="F8" s="613"/>
    </row>
    <row r="9" spans="1:6" ht="21" x14ac:dyDescent="0.25">
      <c r="B9" s="604" t="s">
        <v>1156</v>
      </c>
      <c r="C9" s="605" t="s">
        <v>1211</v>
      </c>
      <c r="D9" s="614"/>
      <c r="F9" s="613"/>
    </row>
    <row r="10" spans="1:6" ht="11" thickBot="1" x14ac:dyDescent="0.3">
      <c r="B10" s="615"/>
      <c r="C10" s="602" t="s">
        <v>1162</v>
      </c>
      <c r="D10" s="616"/>
      <c r="F10" s="613"/>
    </row>
    <row r="11" spans="1:6" ht="409.5" customHeight="1" x14ac:dyDescent="0.25">
      <c r="B11" s="604" t="s">
        <v>1159</v>
      </c>
      <c r="C11" s="605" t="s">
        <v>1212</v>
      </c>
      <c r="D11" s="748" t="s">
        <v>1213</v>
      </c>
      <c r="F11" s="613"/>
    </row>
    <row r="12" spans="1:6" x14ac:dyDescent="0.25">
      <c r="B12" s="617" t="s">
        <v>1175</v>
      </c>
      <c r="C12" s="618" t="s">
        <v>1214</v>
      </c>
      <c r="D12" s="749"/>
      <c r="F12" s="613"/>
    </row>
    <row r="13" spans="1:6" x14ac:dyDescent="0.25">
      <c r="B13" s="617" t="s">
        <v>1215</v>
      </c>
      <c r="C13" s="618" t="s">
        <v>1216</v>
      </c>
      <c r="D13" s="749"/>
      <c r="F13" s="613"/>
    </row>
    <row r="14" spans="1:6" x14ac:dyDescent="0.25">
      <c r="B14" s="617" t="s">
        <v>1217</v>
      </c>
      <c r="C14" s="618" t="s">
        <v>1218</v>
      </c>
      <c r="D14" s="749"/>
      <c r="F14" s="613"/>
    </row>
    <row r="15" spans="1:6" x14ac:dyDescent="0.25">
      <c r="B15" s="617" t="s">
        <v>1219</v>
      </c>
      <c r="C15" s="618" t="s">
        <v>1220</v>
      </c>
      <c r="D15" s="750"/>
      <c r="F15" s="613"/>
    </row>
    <row r="16" spans="1:6" ht="21" x14ac:dyDescent="0.25">
      <c r="B16" s="608" t="s">
        <v>1163</v>
      </c>
      <c r="C16" s="605" t="s">
        <v>1221</v>
      </c>
      <c r="D16" s="619"/>
      <c r="F16" s="613"/>
    </row>
    <row r="17" spans="2:6" x14ac:dyDescent="0.25">
      <c r="B17" s="608" t="s">
        <v>1166</v>
      </c>
      <c r="C17" s="605" t="s">
        <v>1222</v>
      </c>
      <c r="D17" s="619"/>
      <c r="F17" s="613"/>
    </row>
    <row r="18" spans="2:6" ht="29" x14ac:dyDescent="0.25">
      <c r="B18" s="604" t="s">
        <v>1169</v>
      </c>
      <c r="C18" s="605" t="s">
        <v>1223</v>
      </c>
      <c r="D18" s="620" t="s">
        <v>1224</v>
      </c>
      <c r="F18" s="613"/>
    </row>
    <row r="19" spans="2:6" ht="11" thickBot="1" x14ac:dyDescent="0.3">
      <c r="B19" s="611"/>
      <c r="C19" s="602" t="s">
        <v>1178</v>
      </c>
      <c r="D19" s="621"/>
      <c r="F19" s="613"/>
    </row>
    <row r="20" spans="2:6" ht="73.5" x14ac:dyDescent="0.25">
      <c r="B20" s="604" t="s">
        <v>1172</v>
      </c>
      <c r="C20" s="605" t="s">
        <v>1225</v>
      </c>
      <c r="D20" s="622" t="s">
        <v>1226</v>
      </c>
      <c r="F20" s="613"/>
    </row>
    <row r="21" spans="2:6" ht="53" thickBot="1" x14ac:dyDescent="0.3">
      <c r="B21" s="604" t="s">
        <v>1175</v>
      </c>
      <c r="C21" s="605" t="s">
        <v>1227</v>
      </c>
      <c r="D21" s="623" t="s">
        <v>1228</v>
      </c>
      <c r="F21" s="613"/>
    </row>
    <row r="22" spans="2:6" ht="21" x14ac:dyDescent="0.25">
      <c r="B22" s="604" t="s">
        <v>1179</v>
      </c>
      <c r="C22" s="605" t="s">
        <v>1229</v>
      </c>
      <c r="D22" s="624" t="s">
        <v>1230</v>
      </c>
      <c r="F22" s="613"/>
    </row>
    <row r="23" spans="2:6" ht="73.5" x14ac:dyDescent="0.25">
      <c r="B23" s="604" t="s">
        <v>1182</v>
      </c>
      <c r="C23" s="605" t="s">
        <v>1231</v>
      </c>
      <c r="D23" s="625" t="s">
        <v>1232</v>
      </c>
      <c r="F23" s="613"/>
    </row>
    <row r="24" spans="2:6" ht="21" x14ac:dyDescent="0.25">
      <c r="B24" s="604" t="s">
        <v>1185</v>
      </c>
      <c r="C24" s="605" t="s">
        <v>1233</v>
      </c>
      <c r="D24" s="625" t="s">
        <v>1234</v>
      </c>
      <c r="F24" s="613"/>
    </row>
    <row r="25" spans="2:6" ht="73.5" x14ac:dyDescent="0.25">
      <c r="B25" s="604" t="s">
        <v>1188</v>
      </c>
      <c r="C25" s="605" t="s">
        <v>1204</v>
      </c>
      <c r="D25" s="625" t="s">
        <v>1235</v>
      </c>
      <c r="E25" s="626"/>
      <c r="F25" s="621"/>
    </row>
    <row r="26" spans="2:6" x14ac:dyDescent="0.25">
      <c r="B26" s="627"/>
    </row>
  </sheetData>
  <sheetProtection algorithmName="SHA-512" hashValue="lMdc0TpRPr0EskuttERLeYGT206KVsQfmt0VRTtYaxr2YCdSr3YaJcuqUWHksvScQHG9B9uNDNFfxFnogXZABg==" saltValue="HW4EhKZ2beDLsShlKfJ5JQ==" spinCount="100000" sheet="1" objects="1" scenarios="1"/>
  <mergeCells count="3">
    <mergeCell ref="C5:D5"/>
    <mergeCell ref="E6:F6"/>
    <mergeCell ref="D11:D15"/>
  </mergeCells>
  <hyperlinks>
    <hyperlink ref="B1" location="Contents!A1" display="Back to contents page" xr:uid="{C378ADA4-7C77-4F3D-96DF-0C901B5DCF86}"/>
    <hyperlink ref="D18" r:id="rId1" xr:uid="{5C4F27F6-24BD-4E53-AD26-7D0D9B582EC6}"/>
  </hyperlinks>
  <pageMargins left="0.70866141732283472" right="0.70866141732283472" top="0.74803149606299213" bottom="0.74803149606299213" header="0.31496062992125984" footer="0.31496062992125984"/>
  <pageSetup paperSize="9" scale="86" orientation="landscape" r:id="rId2"/>
  <headerFooter>
    <oddHeader>&amp;CEN
Annex I&amp;L&amp;"Calibri"&amp;12&amp;K000000EBA Regular Use&amp;1#</oddHeader>
    <oddFooter>&amp;C&amp;P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DAEDF-DCEE-40EF-BC07-EAFE8CB83647}">
  <sheetPr>
    <tabColor theme="9" tint="0.79998168889431442"/>
    <pageSetUpPr fitToPage="1"/>
  </sheetPr>
  <dimension ref="B1:D23"/>
  <sheetViews>
    <sheetView showGridLines="0" zoomScale="75" zoomScaleNormal="75" zoomScalePageLayoutView="110" workbookViewId="0">
      <selection activeCell="B1" sqref="B1"/>
    </sheetView>
  </sheetViews>
  <sheetFormatPr defaultColWidth="9.26953125" defaultRowHeight="14.5" x14ac:dyDescent="0.35"/>
  <cols>
    <col min="1" max="1" width="6.54296875" customWidth="1"/>
    <col min="3" max="3" width="93" bestFit="1" customWidth="1"/>
    <col min="4" max="4" width="255.7265625" bestFit="1" customWidth="1"/>
  </cols>
  <sheetData>
    <row r="1" spans="2:4" x14ac:dyDescent="0.35">
      <c r="B1" s="172" t="s">
        <v>0</v>
      </c>
    </row>
    <row r="2" spans="2:4" x14ac:dyDescent="0.35">
      <c r="B2" s="597" t="s">
        <v>1236</v>
      </c>
    </row>
    <row r="3" spans="2:4" x14ac:dyDescent="0.35">
      <c r="B3" s="598" t="s">
        <v>1146</v>
      </c>
    </row>
    <row r="4" spans="2:4" x14ac:dyDescent="0.35">
      <c r="D4" s="628"/>
    </row>
    <row r="5" spans="2:4" x14ac:dyDescent="0.35">
      <c r="B5" s="600" t="s">
        <v>1147</v>
      </c>
      <c r="C5" s="744" t="s">
        <v>1237</v>
      </c>
      <c r="D5" s="744"/>
    </row>
    <row r="6" spans="2:4" x14ac:dyDescent="0.35">
      <c r="B6" s="607"/>
      <c r="C6" s="629" t="s">
        <v>1162</v>
      </c>
      <c r="D6" s="630"/>
    </row>
    <row r="7" spans="2:4" ht="60" customHeight="1" x14ac:dyDescent="0.35">
      <c r="B7" s="604" t="s">
        <v>1150</v>
      </c>
      <c r="C7" s="605" t="s">
        <v>1238</v>
      </c>
      <c r="D7" s="631" t="s">
        <v>1239</v>
      </c>
    </row>
    <row r="8" spans="2:4" ht="58" x14ac:dyDescent="0.35">
      <c r="B8" s="604" t="s">
        <v>1153</v>
      </c>
      <c r="C8" s="605" t="s">
        <v>1240</v>
      </c>
      <c r="D8" s="632" t="s">
        <v>1239</v>
      </c>
    </row>
    <row r="9" spans="2:4" x14ac:dyDescent="0.35">
      <c r="B9" s="604" t="s">
        <v>1156</v>
      </c>
      <c r="C9" s="605" t="s">
        <v>1241</v>
      </c>
      <c r="D9" s="751" t="s">
        <v>1242</v>
      </c>
    </row>
    <row r="10" spans="2:4" x14ac:dyDescent="0.35">
      <c r="B10" s="633" t="s">
        <v>1175</v>
      </c>
      <c r="C10" s="634" t="s">
        <v>1243</v>
      </c>
      <c r="D10" s="752"/>
    </row>
    <row r="11" spans="2:4" x14ac:dyDescent="0.35">
      <c r="B11" s="633" t="s">
        <v>1215</v>
      </c>
      <c r="C11" s="634" t="s">
        <v>1244</v>
      </c>
      <c r="D11" s="752"/>
    </row>
    <row r="12" spans="2:4" x14ac:dyDescent="0.35">
      <c r="B12" s="633" t="s">
        <v>1217</v>
      </c>
      <c r="C12" s="634" t="s">
        <v>1245</v>
      </c>
      <c r="D12" s="752"/>
    </row>
    <row r="13" spans="2:4" x14ac:dyDescent="0.35">
      <c r="B13" s="633" t="s">
        <v>1219</v>
      </c>
      <c r="C13" s="634" t="s">
        <v>1246</v>
      </c>
      <c r="D13" s="752"/>
    </row>
    <row r="14" spans="2:4" x14ac:dyDescent="0.35">
      <c r="B14" s="633" t="s">
        <v>1247</v>
      </c>
      <c r="C14" s="634" t="s">
        <v>1248</v>
      </c>
      <c r="D14" s="752"/>
    </row>
    <row r="15" spans="2:4" x14ac:dyDescent="0.35">
      <c r="B15" s="633" t="s">
        <v>1249</v>
      </c>
      <c r="C15" s="634" t="s">
        <v>1250</v>
      </c>
      <c r="D15" s="753"/>
    </row>
    <row r="16" spans="2:4" x14ac:dyDescent="0.35">
      <c r="B16" s="607"/>
      <c r="C16" s="629" t="s">
        <v>1178</v>
      </c>
      <c r="D16" s="635"/>
    </row>
    <row r="17" spans="2:4" ht="31.15" customHeight="1" x14ac:dyDescent="0.35">
      <c r="B17" s="600" t="s">
        <v>1159</v>
      </c>
      <c r="C17" s="605" t="s">
        <v>1251</v>
      </c>
      <c r="D17" s="754" t="s">
        <v>1252</v>
      </c>
    </row>
    <row r="18" spans="2:4" x14ac:dyDescent="0.35">
      <c r="B18" s="633" t="s">
        <v>1175</v>
      </c>
      <c r="C18" s="634" t="s">
        <v>1243</v>
      </c>
      <c r="D18" s="754"/>
    </row>
    <row r="19" spans="2:4" x14ac:dyDescent="0.35">
      <c r="B19" s="633" t="s">
        <v>1215</v>
      </c>
      <c r="C19" s="634" t="s">
        <v>1244</v>
      </c>
      <c r="D19" s="754"/>
    </row>
    <row r="20" spans="2:4" x14ac:dyDescent="0.35">
      <c r="B20" s="633" t="s">
        <v>1217</v>
      </c>
      <c r="C20" s="634" t="s">
        <v>1245</v>
      </c>
      <c r="D20" s="754"/>
    </row>
    <row r="21" spans="2:4" x14ac:dyDescent="0.35">
      <c r="B21" s="633" t="s">
        <v>1219</v>
      </c>
      <c r="C21" s="634" t="s">
        <v>1246</v>
      </c>
      <c r="D21" s="754"/>
    </row>
    <row r="22" spans="2:4" x14ac:dyDescent="0.35">
      <c r="B22" s="633" t="s">
        <v>1247</v>
      </c>
      <c r="C22" s="634" t="s">
        <v>1248</v>
      </c>
      <c r="D22" s="754"/>
    </row>
    <row r="23" spans="2:4" ht="179.25" customHeight="1" x14ac:dyDescent="0.35">
      <c r="B23" s="633" t="s">
        <v>1249</v>
      </c>
      <c r="C23" s="634" t="s">
        <v>1250</v>
      </c>
      <c r="D23" s="754"/>
    </row>
  </sheetData>
  <sheetProtection algorithmName="SHA-512" hashValue="nUiLCv1xmyE7SpdeemPI14L4V4FljshybeWw2eFVEGwqlRMfxdQhKTbzKD6KnLyi1dVEVT2aBLHjkSJHYBT4aw==" saltValue="dkkU449sJFq6GAXeGZCJ1g==" spinCount="100000" sheet="1" objects="1" scenarios="1"/>
  <mergeCells count="3">
    <mergeCell ref="C5:D5"/>
    <mergeCell ref="D9:D15"/>
    <mergeCell ref="D17:D23"/>
  </mergeCells>
  <hyperlinks>
    <hyperlink ref="B1" location="Contents!A1" display="Back to contents page" xr:uid="{7E2FE0DF-AC21-4B58-B516-9D3E7261E4C9}"/>
    <hyperlink ref="D8" r:id="rId1" display="https://www.otpbank.hu/static/portal/sw/file/OTP_Partneri_EtikaiKodex_EN.pdf" xr:uid="{652F9924-080D-4F7C-A81A-D0AE8A2E181B}"/>
  </hyperlinks>
  <pageMargins left="0.70866141732283472" right="0.70866141732283472" top="0.74803149606299213" bottom="0.74803149606299213" header="0.31496062992125984" footer="0.31496062992125984"/>
  <pageSetup paperSize="9" scale="95" orientation="landscape" r:id="rId2"/>
  <headerFooter>
    <oddHeader>&amp;CEN
Annex I&amp;L&amp;"Calibri"&amp;12&amp;K000000EBA Regular Use&amp;1#</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0D802-D6B1-4677-9C53-2E3DCA424B5A}">
  <sheetPr>
    <tabColor rgb="FF92D050"/>
  </sheetPr>
  <dimension ref="A1"/>
  <sheetViews>
    <sheetView showGridLines="0" workbookViewId="0">
      <selection activeCell="C2" sqref="C2"/>
    </sheetView>
  </sheetViews>
  <sheetFormatPr defaultRowHeight="14.5" x14ac:dyDescent="0.3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B1:E116"/>
  <sheetViews>
    <sheetView showGridLines="0" zoomScaleNormal="100" workbookViewId="0"/>
  </sheetViews>
  <sheetFormatPr defaultRowHeight="14.5" x14ac:dyDescent="0.35"/>
  <cols>
    <col min="1" max="1" width="4.453125" customWidth="1"/>
    <col min="2" max="2" width="6.7265625" customWidth="1"/>
    <col min="3" max="3" width="62.54296875" customWidth="1"/>
    <col min="4" max="4" width="13.7265625" customWidth="1"/>
    <col min="5" max="5" width="27.26953125" customWidth="1"/>
  </cols>
  <sheetData>
    <row r="1" spans="2:5" ht="12.75" customHeight="1" x14ac:dyDescent="0.35"/>
    <row r="2" spans="2:5" x14ac:dyDescent="0.35">
      <c r="B2" s="172" t="s">
        <v>0</v>
      </c>
      <c r="C2" s="108"/>
      <c r="D2" s="108"/>
    </row>
    <row r="3" spans="2:5" x14ac:dyDescent="0.35">
      <c r="B3" s="1"/>
      <c r="C3" s="1"/>
      <c r="D3" s="1"/>
    </row>
    <row r="4" spans="2:5" ht="15.5" x14ac:dyDescent="0.35">
      <c r="B4" s="19" t="s">
        <v>207</v>
      </c>
      <c r="C4" s="2"/>
      <c r="D4" s="2"/>
    </row>
    <row r="5" spans="2:5" x14ac:dyDescent="0.35">
      <c r="B5" s="1"/>
      <c r="C5" s="1"/>
      <c r="D5" s="1"/>
    </row>
    <row r="6" spans="2:5" x14ac:dyDescent="0.35">
      <c r="B6" s="3"/>
      <c r="C6" s="4"/>
      <c r="D6" s="4"/>
    </row>
    <row r="7" spans="2:5" x14ac:dyDescent="0.35">
      <c r="B7" s="3"/>
      <c r="C7" s="4"/>
      <c r="D7" s="4"/>
    </row>
    <row r="8" spans="2:5" ht="15" thickBot="1" x14ac:dyDescent="0.4">
      <c r="B8" s="30"/>
      <c r="C8" s="645" t="str">
        <f>+Contents!B3</f>
        <v>30.06.2025</v>
      </c>
      <c r="D8" s="645"/>
      <c r="E8" s="645"/>
    </row>
    <row r="9" spans="2:5" ht="45" customHeight="1" thickBot="1" x14ac:dyDescent="0.4">
      <c r="B9" s="648" t="s">
        <v>124</v>
      </c>
      <c r="C9" s="648"/>
      <c r="D9" s="648"/>
      <c r="E9" s="299" t="s">
        <v>208</v>
      </c>
    </row>
    <row r="10" spans="2:5" x14ac:dyDescent="0.35">
      <c r="B10" s="649" t="s">
        <v>210</v>
      </c>
      <c r="C10" s="649"/>
      <c r="D10" s="649"/>
      <c r="E10" s="649"/>
    </row>
    <row r="11" spans="2:5" x14ac:dyDescent="0.35">
      <c r="B11" s="106">
        <v>1</v>
      </c>
      <c r="C11" s="35" t="s">
        <v>209</v>
      </c>
      <c r="D11" s="468">
        <v>28000.001</v>
      </c>
      <c r="E11" s="468" t="s">
        <v>2</v>
      </c>
    </row>
    <row r="12" spans="2:5" x14ac:dyDescent="0.35">
      <c r="B12" s="106"/>
      <c r="C12" s="14" t="s">
        <v>211</v>
      </c>
      <c r="D12" s="468">
        <v>28000.001</v>
      </c>
      <c r="E12" s="468"/>
    </row>
    <row r="13" spans="2:5" x14ac:dyDescent="0.35">
      <c r="B13" s="106">
        <v>2</v>
      </c>
      <c r="C13" s="35" t="s">
        <v>212</v>
      </c>
      <c r="D13" s="468">
        <v>4961546.4405768216</v>
      </c>
      <c r="E13" s="468"/>
    </row>
    <row r="14" spans="2:5" x14ac:dyDescent="0.35">
      <c r="B14" s="106">
        <v>3</v>
      </c>
      <c r="C14" s="35" t="s">
        <v>217</v>
      </c>
      <c r="D14" s="468">
        <v>446942.094262</v>
      </c>
      <c r="E14" s="468"/>
    </row>
    <row r="15" spans="2:5" x14ac:dyDescent="0.35">
      <c r="B15" s="106" t="s">
        <v>41</v>
      </c>
      <c r="C15" s="46" t="s">
        <v>213</v>
      </c>
      <c r="D15" s="468">
        <v>0</v>
      </c>
      <c r="E15" s="468"/>
    </row>
    <row r="16" spans="2:5" ht="20" x14ac:dyDescent="0.35">
      <c r="B16" s="106">
        <v>4</v>
      </c>
      <c r="C16" s="35" t="s">
        <v>218</v>
      </c>
      <c r="D16" s="468"/>
      <c r="E16" s="468"/>
    </row>
    <row r="17" spans="2:5" x14ac:dyDescent="0.35">
      <c r="B17" s="106">
        <v>5</v>
      </c>
      <c r="C17" s="35" t="s">
        <v>214</v>
      </c>
      <c r="D17" s="468">
        <v>29483.401853196243</v>
      </c>
      <c r="E17" s="468"/>
    </row>
    <row r="18" spans="2:5" x14ac:dyDescent="0.35">
      <c r="B18" s="106" t="s">
        <v>42</v>
      </c>
      <c r="C18" s="46" t="s">
        <v>215</v>
      </c>
      <c r="D18" s="468">
        <v>0</v>
      </c>
      <c r="E18" s="468"/>
    </row>
    <row r="19" spans="2:5" x14ac:dyDescent="0.35">
      <c r="B19" s="121">
        <v>6</v>
      </c>
      <c r="C19" s="83" t="s">
        <v>216</v>
      </c>
      <c r="D19" s="469">
        <v>5465971.9376920182</v>
      </c>
      <c r="E19" s="469"/>
    </row>
    <row r="20" spans="2:5" x14ac:dyDescent="0.35">
      <c r="B20" s="649" t="s">
        <v>219</v>
      </c>
      <c r="C20" s="649"/>
      <c r="D20" s="649"/>
      <c r="E20" s="649"/>
    </row>
    <row r="21" spans="2:5" x14ac:dyDescent="0.35">
      <c r="B21" s="106">
        <v>7</v>
      </c>
      <c r="C21" s="35" t="s">
        <v>220</v>
      </c>
      <c r="D21" s="47">
        <v>-3977.3311183669998</v>
      </c>
      <c r="E21" s="45"/>
    </row>
    <row r="22" spans="2:5" x14ac:dyDescent="0.35">
      <c r="B22" s="106">
        <v>8</v>
      </c>
      <c r="C22" s="35" t="s">
        <v>221</v>
      </c>
      <c r="D22" s="47">
        <v>-206031.01896910206</v>
      </c>
      <c r="E22" s="45" t="s">
        <v>3</v>
      </c>
    </row>
    <row r="23" spans="2:5" ht="38.25" customHeight="1" x14ac:dyDescent="0.35">
      <c r="B23" s="106">
        <v>10</v>
      </c>
      <c r="C23" s="35" t="s">
        <v>232</v>
      </c>
      <c r="D23" s="47">
        <v>-30231.235560000001</v>
      </c>
      <c r="E23" s="45"/>
    </row>
    <row r="24" spans="2:5" ht="24.75" customHeight="1" x14ac:dyDescent="0.35">
      <c r="B24" s="106">
        <v>11</v>
      </c>
      <c r="C24" s="35" t="s">
        <v>233</v>
      </c>
      <c r="D24" s="47"/>
      <c r="E24" s="45"/>
    </row>
    <row r="25" spans="2:5" x14ac:dyDescent="0.35">
      <c r="B25" s="106">
        <v>12</v>
      </c>
      <c r="C25" s="35" t="s">
        <v>222</v>
      </c>
      <c r="D25" s="47"/>
      <c r="E25" s="45"/>
    </row>
    <row r="26" spans="2:5" x14ac:dyDescent="0.35">
      <c r="B26" s="106">
        <v>13</v>
      </c>
      <c r="C26" s="35" t="s">
        <v>223</v>
      </c>
      <c r="D26" s="47"/>
      <c r="E26" s="45"/>
    </row>
    <row r="27" spans="2:5" ht="27" customHeight="1" x14ac:dyDescent="0.35">
      <c r="B27" s="106">
        <v>14</v>
      </c>
      <c r="C27" s="35" t="s">
        <v>224</v>
      </c>
      <c r="D27" s="47"/>
      <c r="E27" s="45"/>
    </row>
    <row r="28" spans="2:5" x14ac:dyDescent="0.35">
      <c r="B28" s="106">
        <v>15</v>
      </c>
      <c r="C28" s="35" t="s">
        <v>225</v>
      </c>
      <c r="D28" s="47"/>
      <c r="E28" s="45"/>
    </row>
    <row r="29" spans="2:5" ht="22.5" customHeight="1" x14ac:dyDescent="0.35">
      <c r="B29" s="106">
        <v>16</v>
      </c>
      <c r="C29" s="35" t="s">
        <v>234</v>
      </c>
      <c r="D29" s="47">
        <v>-349973.48022000003</v>
      </c>
      <c r="E29" s="45"/>
    </row>
    <row r="30" spans="2:5" ht="41.25" customHeight="1" x14ac:dyDescent="0.35">
      <c r="B30" s="106">
        <v>17</v>
      </c>
      <c r="C30" s="35" t="s">
        <v>235</v>
      </c>
      <c r="D30" s="47"/>
      <c r="E30" s="45"/>
    </row>
    <row r="31" spans="2:5" ht="39" customHeight="1" x14ac:dyDescent="0.35">
      <c r="B31" s="106">
        <v>18</v>
      </c>
      <c r="C31" s="35" t="s">
        <v>236</v>
      </c>
      <c r="D31" s="47"/>
      <c r="E31" s="45"/>
    </row>
    <row r="32" spans="2:5" ht="40.5" customHeight="1" x14ac:dyDescent="0.35">
      <c r="B32" s="106">
        <v>19</v>
      </c>
      <c r="C32" s="35" t="s">
        <v>237</v>
      </c>
      <c r="D32" s="47"/>
      <c r="E32" s="45"/>
    </row>
    <row r="33" spans="2:5" ht="28.5" customHeight="1" x14ac:dyDescent="0.35">
      <c r="B33" s="106" t="s">
        <v>26</v>
      </c>
      <c r="C33" s="303" t="s">
        <v>238</v>
      </c>
      <c r="D33" s="47"/>
      <c r="E33" s="45"/>
    </row>
    <row r="34" spans="2:5" x14ac:dyDescent="0.35">
      <c r="B34" s="106" t="s">
        <v>27</v>
      </c>
      <c r="C34" s="14" t="s">
        <v>226</v>
      </c>
      <c r="D34" s="47"/>
      <c r="E34" s="45"/>
    </row>
    <row r="35" spans="2:5" x14ac:dyDescent="0.35">
      <c r="B35" s="106" t="s">
        <v>28</v>
      </c>
      <c r="C35" s="14" t="s">
        <v>227</v>
      </c>
      <c r="D35" s="47"/>
      <c r="E35" s="45"/>
    </row>
    <row r="36" spans="2:5" x14ac:dyDescent="0.35">
      <c r="B36" s="106" t="s">
        <v>43</v>
      </c>
      <c r="C36" s="14" t="s">
        <v>228</v>
      </c>
      <c r="D36" s="47"/>
      <c r="E36" s="45"/>
    </row>
    <row r="37" spans="2:5" ht="20" x14ac:dyDescent="0.35">
      <c r="B37" s="106">
        <v>21</v>
      </c>
      <c r="C37" s="35" t="s">
        <v>239</v>
      </c>
      <c r="D37" s="47"/>
      <c r="E37" s="45"/>
    </row>
    <row r="38" spans="2:5" x14ac:dyDescent="0.35">
      <c r="B38" s="106">
        <v>22</v>
      </c>
      <c r="C38" s="35" t="s">
        <v>240</v>
      </c>
      <c r="D38" s="47"/>
      <c r="E38" s="45"/>
    </row>
    <row r="39" spans="2:5" ht="20" x14ac:dyDescent="0.35">
      <c r="B39" s="106">
        <v>23</v>
      </c>
      <c r="C39" s="14" t="s">
        <v>241</v>
      </c>
      <c r="D39" s="47"/>
      <c r="E39" s="45"/>
    </row>
    <row r="40" spans="2:5" x14ac:dyDescent="0.35">
      <c r="B40" s="106">
        <v>25</v>
      </c>
      <c r="C40" s="14" t="s">
        <v>242</v>
      </c>
      <c r="D40" s="47"/>
      <c r="E40" s="45"/>
    </row>
    <row r="41" spans="2:5" x14ac:dyDescent="0.35">
      <c r="B41" s="106" t="s">
        <v>44</v>
      </c>
      <c r="C41" s="46" t="s">
        <v>229</v>
      </c>
      <c r="D41" s="47"/>
      <c r="E41" s="45"/>
    </row>
    <row r="42" spans="2:5" ht="42.75" customHeight="1" x14ac:dyDescent="0.35">
      <c r="B42" s="106" t="s">
        <v>45</v>
      </c>
      <c r="C42" s="303" t="s">
        <v>243</v>
      </c>
      <c r="D42" s="47"/>
      <c r="E42" s="45"/>
    </row>
    <row r="43" spans="2:5" ht="24" customHeight="1" x14ac:dyDescent="0.35">
      <c r="B43" s="106">
        <v>27</v>
      </c>
      <c r="C43" s="35" t="s">
        <v>244</v>
      </c>
      <c r="D43" s="47"/>
      <c r="E43" s="45"/>
    </row>
    <row r="44" spans="2:5" x14ac:dyDescent="0.35">
      <c r="B44" s="106" t="s">
        <v>46</v>
      </c>
      <c r="C44" s="303" t="s">
        <v>245</v>
      </c>
      <c r="D44" s="47">
        <v>32231.160989157022</v>
      </c>
      <c r="E44" s="45"/>
    </row>
    <row r="45" spans="2:5" x14ac:dyDescent="0.35">
      <c r="B45" s="106">
        <v>28</v>
      </c>
      <c r="C45" s="52" t="s">
        <v>231</v>
      </c>
      <c r="D45" s="54">
        <v>-557981.90487831202</v>
      </c>
      <c r="E45" s="55"/>
    </row>
    <row r="46" spans="2:5" x14ac:dyDescent="0.35">
      <c r="B46" s="121">
        <v>29</v>
      </c>
      <c r="C46" s="85" t="s">
        <v>230</v>
      </c>
      <c r="D46" s="93">
        <v>4907990.0328137064</v>
      </c>
      <c r="E46" s="84"/>
    </row>
    <row r="47" spans="2:5" x14ac:dyDescent="0.35">
      <c r="B47" s="649" t="s">
        <v>246</v>
      </c>
      <c r="C47" s="649"/>
      <c r="D47" s="649"/>
      <c r="E47" s="649"/>
    </row>
    <row r="48" spans="2:5" x14ac:dyDescent="0.35">
      <c r="B48" s="106">
        <v>30</v>
      </c>
      <c r="C48" s="46" t="s">
        <v>209</v>
      </c>
      <c r="D48" s="47"/>
      <c r="E48" s="45" t="s">
        <v>4</v>
      </c>
    </row>
    <row r="49" spans="2:5" x14ac:dyDescent="0.35">
      <c r="B49" s="106">
        <v>31</v>
      </c>
      <c r="C49" s="14" t="s">
        <v>247</v>
      </c>
      <c r="D49" s="47"/>
      <c r="E49" s="45"/>
    </row>
    <row r="50" spans="2:5" x14ac:dyDescent="0.35">
      <c r="B50" s="106">
        <v>32</v>
      </c>
      <c r="C50" s="14" t="s">
        <v>248</v>
      </c>
      <c r="D50" s="47"/>
      <c r="E50" s="45"/>
    </row>
    <row r="51" spans="2:5" ht="25.5" customHeight="1" x14ac:dyDescent="0.35">
      <c r="B51" s="106">
        <v>33</v>
      </c>
      <c r="C51" s="303" t="s">
        <v>252</v>
      </c>
      <c r="D51" s="47"/>
      <c r="E51" s="45"/>
    </row>
    <row r="52" spans="2:5" x14ac:dyDescent="0.35">
      <c r="B52" s="106" t="s">
        <v>47</v>
      </c>
      <c r="C52" s="303" t="s">
        <v>253</v>
      </c>
      <c r="D52" s="47"/>
      <c r="E52" s="45"/>
    </row>
    <row r="53" spans="2:5" ht="24" customHeight="1" x14ac:dyDescent="0.35">
      <c r="B53" s="106" t="s">
        <v>48</v>
      </c>
      <c r="C53" s="303" t="s">
        <v>254</v>
      </c>
      <c r="D53" s="47"/>
      <c r="E53" s="45"/>
    </row>
    <row r="54" spans="2:5" ht="36.75" customHeight="1" x14ac:dyDescent="0.35">
      <c r="B54" s="106">
        <v>34</v>
      </c>
      <c r="C54" s="46" t="s">
        <v>249</v>
      </c>
      <c r="D54" s="47"/>
      <c r="E54" s="45"/>
    </row>
    <row r="55" spans="2:5" x14ac:dyDescent="0.35">
      <c r="B55" s="106">
        <v>35</v>
      </c>
      <c r="C55" s="14" t="s">
        <v>250</v>
      </c>
      <c r="D55" s="47"/>
      <c r="E55" s="45"/>
    </row>
    <row r="56" spans="2:5" x14ac:dyDescent="0.35">
      <c r="B56" s="121">
        <v>36</v>
      </c>
      <c r="C56" s="85" t="s">
        <v>251</v>
      </c>
      <c r="D56" s="93">
        <v>0</v>
      </c>
      <c r="E56" s="84"/>
    </row>
    <row r="57" spans="2:5" x14ac:dyDescent="0.35">
      <c r="B57" s="649" t="s">
        <v>255</v>
      </c>
      <c r="C57" s="649"/>
      <c r="D57" s="649"/>
      <c r="E57" s="649"/>
    </row>
    <row r="58" spans="2:5" ht="21.75" customHeight="1" x14ac:dyDescent="0.35">
      <c r="B58" s="106">
        <v>37</v>
      </c>
      <c r="C58" s="303" t="s">
        <v>259</v>
      </c>
      <c r="D58" s="47"/>
      <c r="E58" s="45"/>
    </row>
    <row r="59" spans="2:5" ht="39" customHeight="1" x14ac:dyDescent="0.35">
      <c r="B59" s="106">
        <v>38</v>
      </c>
      <c r="C59" s="303" t="s">
        <v>260</v>
      </c>
      <c r="D59" s="47"/>
      <c r="E59" s="45"/>
    </row>
    <row r="60" spans="2:5" ht="39" customHeight="1" x14ac:dyDescent="0.35">
      <c r="B60" s="106">
        <v>39</v>
      </c>
      <c r="C60" s="303" t="s">
        <v>261</v>
      </c>
      <c r="D60" s="47"/>
      <c r="E60" s="45"/>
    </row>
    <row r="61" spans="2:5" ht="38.25" customHeight="1" x14ac:dyDescent="0.35">
      <c r="B61" s="106">
        <v>40</v>
      </c>
      <c r="C61" s="303" t="s">
        <v>262</v>
      </c>
      <c r="D61" s="47"/>
      <c r="E61" s="45"/>
    </row>
    <row r="62" spans="2:5" ht="21.75" customHeight="1" x14ac:dyDescent="0.35">
      <c r="B62" s="106">
        <v>42</v>
      </c>
      <c r="C62" s="35" t="s">
        <v>263</v>
      </c>
      <c r="D62" s="47"/>
      <c r="E62" s="45"/>
    </row>
    <row r="63" spans="2:5" x14ac:dyDescent="0.35">
      <c r="B63" s="106" t="s">
        <v>49</v>
      </c>
      <c r="C63" s="35" t="s">
        <v>264</v>
      </c>
      <c r="D63" s="47"/>
      <c r="E63" s="45"/>
    </row>
    <row r="64" spans="2:5" x14ac:dyDescent="0.35">
      <c r="B64" s="106">
        <v>43</v>
      </c>
      <c r="C64" s="304" t="s">
        <v>256</v>
      </c>
      <c r="D64" s="54"/>
      <c r="E64" s="55"/>
    </row>
    <row r="65" spans="2:5" x14ac:dyDescent="0.35">
      <c r="B65" s="106">
        <v>44</v>
      </c>
      <c r="C65" s="52" t="s">
        <v>257</v>
      </c>
      <c r="D65" s="54">
        <v>0</v>
      </c>
      <c r="E65" s="55"/>
    </row>
    <row r="66" spans="2:5" x14ac:dyDescent="0.35">
      <c r="B66" s="121">
        <v>45</v>
      </c>
      <c r="C66" s="86" t="s">
        <v>258</v>
      </c>
      <c r="D66" s="288">
        <v>4907990.0328137064</v>
      </c>
      <c r="E66" s="87"/>
    </row>
    <row r="67" spans="2:5" x14ac:dyDescent="0.35">
      <c r="B67" s="650" t="s">
        <v>265</v>
      </c>
      <c r="C67" s="650"/>
      <c r="D67" s="650"/>
      <c r="E67" s="650"/>
    </row>
    <row r="68" spans="2:5" x14ac:dyDescent="0.35">
      <c r="B68" s="106">
        <v>46</v>
      </c>
      <c r="C68" s="46" t="s">
        <v>209</v>
      </c>
      <c r="D68" s="47">
        <v>485482.81509974389</v>
      </c>
      <c r="E68" s="45"/>
    </row>
    <row r="69" spans="2:5" ht="27" customHeight="1" x14ac:dyDescent="0.35">
      <c r="B69" s="106">
        <v>47</v>
      </c>
      <c r="C69" s="303" t="s">
        <v>268</v>
      </c>
      <c r="D69" s="47"/>
      <c r="E69" s="45"/>
    </row>
    <row r="70" spans="2:5" ht="25.5" customHeight="1" x14ac:dyDescent="0.35">
      <c r="B70" s="106" t="s">
        <v>50</v>
      </c>
      <c r="C70" s="303" t="s">
        <v>269</v>
      </c>
      <c r="D70" s="47"/>
      <c r="E70" s="45"/>
    </row>
    <row r="71" spans="2:5" ht="19.5" customHeight="1" x14ac:dyDescent="0.35">
      <c r="B71" s="106" t="s">
        <v>51</v>
      </c>
      <c r="C71" s="303" t="s">
        <v>270</v>
      </c>
      <c r="D71" s="47">
        <v>10115.931772544811</v>
      </c>
      <c r="E71" s="45"/>
    </row>
    <row r="72" spans="2:5" ht="44.25" customHeight="1" x14ac:dyDescent="0.35">
      <c r="B72" s="106">
        <v>48</v>
      </c>
      <c r="C72" s="303" t="s">
        <v>271</v>
      </c>
      <c r="D72" s="47">
        <v>11739.082318986704</v>
      </c>
      <c r="E72" s="45"/>
    </row>
    <row r="73" spans="2:5" x14ac:dyDescent="0.35">
      <c r="B73" s="106">
        <v>49</v>
      </c>
      <c r="C73" s="14" t="s">
        <v>272</v>
      </c>
      <c r="D73" s="47"/>
      <c r="E73" s="45"/>
    </row>
    <row r="74" spans="2:5" x14ac:dyDescent="0.35">
      <c r="B74" s="106">
        <v>50</v>
      </c>
      <c r="C74" s="46" t="s">
        <v>266</v>
      </c>
      <c r="D74" s="47"/>
      <c r="E74" s="45"/>
    </row>
    <row r="75" spans="2:5" x14ac:dyDescent="0.35">
      <c r="B75" s="121">
        <v>51</v>
      </c>
      <c r="C75" s="85" t="s">
        <v>267</v>
      </c>
      <c r="D75" s="93">
        <v>507337.82919127541</v>
      </c>
      <c r="E75" s="88"/>
    </row>
    <row r="76" spans="2:5" x14ac:dyDescent="0.35">
      <c r="B76" s="649" t="s">
        <v>273</v>
      </c>
      <c r="C76" s="649"/>
      <c r="D76" s="649"/>
      <c r="E76" s="649"/>
    </row>
    <row r="77" spans="2:5" ht="22.5" customHeight="1" x14ac:dyDescent="0.35">
      <c r="B77" s="117">
        <v>52</v>
      </c>
      <c r="C77" s="303" t="s">
        <v>277</v>
      </c>
      <c r="D77" s="47">
        <v>-18539.69714014481</v>
      </c>
      <c r="E77" s="45"/>
    </row>
    <row r="78" spans="2:5" ht="30" x14ac:dyDescent="0.35">
      <c r="B78" s="117">
        <v>53</v>
      </c>
      <c r="C78" s="303" t="s">
        <v>278</v>
      </c>
      <c r="D78" s="47"/>
      <c r="E78" s="45"/>
    </row>
    <row r="79" spans="2:5" ht="30" x14ac:dyDescent="0.35">
      <c r="B79" s="117">
        <v>54</v>
      </c>
      <c r="C79" s="303" t="s">
        <v>279</v>
      </c>
      <c r="D79" s="47"/>
      <c r="E79" s="45"/>
    </row>
    <row r="80" spans="2:5" ht="38.25" customHeight="1" x14ac:dyDescent="0.35">
      <c r="B80" s="117">
        <v>55</v>
      </c>
      <c r="C80" s="303" t="s">
        <v>280</v>
      </c>
      <c r="D80" s="47"/>
      <c r="E80" s="45"/>
    </row>
    <row r="81" spans="2:5" ht="27.75" customHeight="1" x14ac:dyDescent="0.35">
      <c r="B81" s="117" t="s">
        <v>52</v>
      </c>
      <c r="C81" s="35" t="s">
        <v>281</v>
      </c>
      <c r="D81" s="44"/>
      <c r="E81" s="45"/>
    </row>
    <row r="82" spans="2:5" x14ac:dyDescent="0.35">
      <c r="B82" s="117" t="s">
        <v>53</v>
      </c>
      <c r="C82" s="35" t="s">
        <v>282</v>
      </c>
      <c r="D82" s="44"/>
      <c r="E82" s="45"/>
    </row>
    <row r="83" spans="2:5" x14ac:dyDescent="0.35">
      <c r="B83" s="117">
        <v>57</v>
      </c>
      <c r="C83" s="52" t="s">
        <v>274</v>
      </c>
      <c r="D83" s="54">
        <v>-18539.69714014481</v>
      </c>
      <c r="E83" s="45"/>
    </row>
    <row r="84" spans="2:5" x14ac:dyDescent="0.35">
      <c r="B84" s="117">
        <v>58</v>
      </c>
      <c r="C84" s="52" t="s">
        <v>275</v>
      </c>
      <c r="D84" s="54">
        <v>488798.13205113058</v>
      </c>
      <c r="E84" s="45"/>
    </row>
    <row r="85" spans="2:5" x14ac:dyDescent="0.35">
      <c r="B85" s="117">
        <v>59</v>
      </c>
      <c r="C85" s="52" t="s">
        <v>276</v>
      </c>
      <c r="D85" s="54">
        <v>5396788.1648648372</v>
      </c>
      <c r="E85" s="45"/>
    </row>
    <row r="86" spans="2:5" x14ac:dyDescent="0.35">
      <c r="B86" s="121">
        <v>60</v>
      </c>
      <c r="C86" s="86" t="s">
        <v>283</v>
      </c>
      <c r="D86" s="288">
        <v>27299499.162080001</v>
      </c>
      <c r="E86" s="307"/>
    </row>
    <row r="87" spans="2:5" x14ac:dyDescent="0.35">
      <c r="B87" s="649" t="s">
        <v>284</v>
      </c>
      <c r="C87" s="649"/>
      <c r="D87" s="649"/>
      <c r="E87" s="649"/>
    </row>
    <row r="88" spans="2:5" x14ac:dyDescent="0.35">
      <c r="B88" s="106">
        <v>61</v>
      </c>
      <c r="C88" s="303" t="s">
        <v>286</v>
      </c>
      <c r="D88" s="289">
        <v>0.17978315293165098</v>
      </c>
      <c r="E88" s="45"/>
    </row>
    <row r="89" spans="2:5" x14ac:dyDescent="0.35">
      <c r="B89" s="106">
        <v>62</v>
      </c>
      <c r="C89" s="303" t="s">
        <v>127</v>
      </c>
      <c r="D89" s="289">
        <v>0.17978315293165098</v>
      </c>
      <c r="E89" s="45"/>
    </row>
    <row r="90" spans="2:5" x14ac:dyDescent="0.35">
      <c r="B90" s="106">
        <v>63</v>
      </c>
      <c r="C90" s="303" t="s">
        <v>128</v>
      </c>
      <c r="D90" s="289">
        <v>0.1976881748937421</v>
      </c>
      <c r="E90" s="45"/>
    </row>
    <row r="91" spans="2:5" x14ac:dyDescent="0.35">
      <c r="B91" s="106">
        <v>64</v>
      </c>
      <c r="C91" s="303" t="s">
        <v>287</v>
      </c>
      <c r="D91" s="77">
        <v>9.8299999999999998E-2</v>
      </c>
      <c r="E91" s="45"/>
    </row>
    <row r="92" spans="2:5" x14ac:dyDescent="0.35">
      <c r="B92" s="106">
        <v>65</v>
      </c>
      <c r="C92" s="14" t="s">
        <v>285</v>
      </c>
      <c r="D92" s="77">
        <v>2.5000000000000001E-2</v>
      </c>
      <c r="E92" s="45"/>
    </row>
    <row r="93" spans="2:5" x14ac:dyDescent="0.35">
      <c r="B93" s="106">
        <v>66</v>
      </c>
      <c r="C93" s="14" t="s">
        <v>1004</v>
      </c>
      <c r="D93" s="77">
        <v>8.3000000000000001E-3</v>
      </c>
      <c r="E93" s="45"/>
    </row>
    <row r="94" spans="2:5" x14ac:dyDescent="0.35">
      <c r="B94" s="106">
        <v>67</v>
      </c>
      <c r="C94" s="14" t="s">
        <v>288</v>
      </c>
      <c r="D94" s="77">
        <v>0</v>
      </c>
      <c r="E94" s="45"/>
    </row>
    <row r="95" spans="2:5" ht="27.75" customHeight="1" x14ac:dyDescent="0.35">
      <c r="B95" s="106" t="s">
        <v>54</v>
      </c>
      <c r="C95" s="14" t="s">
        <v>1003</v>
      </c>
      <c r="D95" s="77">
        <v>0.02</v>
      </c>
      <c r="E95" s="45"/>
    </row>
    <row r="96" spans="2:5" ht="27.75" customHeight="1" x14ac:dyDescent="0.35">
      <c r="B96" s="106" t="s">
        <v>55</v>
      </c>
      <c r="C96" s="14" t="s">
        <v>289</v>
      </c>
      <c r="D96" s="77">
        <v>0</v>
      </c>
      <c r="E96" s="45"/>
    </row>
    <row r="97" spans="2:5" ht="21" x14ac:dyDescent="0.35">
      <c r="B97" s="121">
        <v>68</v>
      </c>
      <c r="C97" s="85" t="s">
        <v>290</v>
      </c>
      <c r="D97" s="290">
        <v>8.1483152931650982E-2</v>
      </c>
      <c r="E97" s="84"/>
    </row>
    <row r="98" spans="2:5" ht="15" customHeight="1" x14ac:dyDescent="0.35">
      <c r="B98" s="649" t="s">
        <v>291</v>
      </c>
      <c r="C98" s="649"/>
      <c r="D98" s="649"/>
      <c r="E98" s="649"/>
    </row>
    <row r="99" spans="2:5" ht="38.25" customHeight="1" x14ac:dyDescent="0.35">
      <c r="B99" s="106">
        <v>72</v>
      </c>
      <c r="C99" s="303" t="s">
        <v>292</v>
      </c>
      <c r="D99" s="47">
        <v>42069.336875128407</v>
      </c>
      <c r="E99" s="45"/>
    </row>
    <row r="100" spans="2:5" ht="37.5" customHeight="1" x14ac:dyDescent="0.35">
      <c r="B100" s="106">
        <v>73</v>
      </c>
      <c r="C100" s="303" t="s">
        <v>293</v>
      </c>
      <c r="D100" s="47">
        <v>145760.62078056799</v>
      </c>
      <c r="E100" s="45"/>
    </row>
    <row r="101" spans="2:5" ht="34.5" customHeight="1" x14ac:dyDescent="0.35">
      <c r="B101" s="121">
        <v>75</v>
      </c>
      <c r="C101" s="89" t="s">
        <v>294</v>
      </c>
      <c r="D101" s="95">
        <v>35194.425844999998</v>
      </c>
      <c r="E101" s="88"/>
    </row>
    <row r="102" spans="2:5" ht="15" customHeight="1" x14ac:dyDescent="0.35">
      <c r="B102" s="649" t="s">
        <v>295</v>
      </c>
      <c r="C102" s="649"/>
      <c r="D102" s="649"/>
      <c r="E102" s="649"/>
    </row>
    <row r="103" spans="2:5" ht="24" customHeight="1" x14ac:dyDescent="0.35">
      <c r="B103" s="106">
        <v>76</v>
      </c>
      <c r="C103" s="303" t="s">
        <v>296</v>
      </c>
      <c r="D103" s="44"/>
      <c r="E103" s="45"/>
    </row>
    <row r="104" spans="2:5" ht="22.5" customHeight="1" x14ac:dyDescent="0.35">
      <c r="B104" s="106">
        <v>77</v>
      </c>
      <c r="C104" s="303" t="s">
        <v>297</v>
      </c>
      <c r="D104" s="44"/>
      <c r="E104" s="45"/>
    </row>
    <row r="105" spans="2:5" ht="21" customHeight="1" x14ac:dyDescent="0.35">
      <c r="B105" s="106">
        <v>78</v>
      </c>
      <c r="C105" s="303" t="s">
        <v>299</v>
      </c>
      <c r="D105" s="44"/>
      <c r="E105" s="45"/>
    </row>
    <row r="106" spans="2:5" ht="24" customHeight="1" x14ac:dyDescent="0.35">
      <c r="B106" s="121">
        <v>79</v>
      </c>
      <c r="C106" s="89" t="s">
        <v>298</v>
      </c>
      <c r="D106" s="291"/>
      <c r="E106" s="88"/>
    </row>
    <row r="107" spans="2:5" ht="15" customHeight="1" x14ac:dyDescent="0.35">
      <c r="B107" s="649" t="s">
        <v>300</v>
      </c>
      <c r="C107" s="649"/>
      <c r="D107" s="649"/>
      <c r="E107" s="649"/>
    </row>
    <row r="108" spans="2:5" x14ac:dyDescent="0.35">
      <c r="B108" s="106">
        <v>80</v>
      </c>
      <c r="C108" s="46" t="s">
        <v>301</v>
      </c>
      <c r="D108" s="44"/>
      <c r="E108" s="45"/>
    </row>
    <row r="109" spans="2:5" ht="22.5" customHeight="1" x14ac:dyDescent="0.35">
      <c r="B109" s="106">
        <v>81</v>
      </c>
      <c r="C109" s="46" t="s">
        <v>302</v>
      </c>
      <c r="D109" s="44"/>
      <c r="E109" s="45" t="s">
        <v>5</v>
      </c>
    </row>
    <row r="110" spans="2:5" x14ac:dyDescent="0.35">
      <c r="B110" s="106">
        <v>82</v>
      </c>
      <c r="C110" s="46" t="s">
        <v>303</v>
      </c>
      <c r="D110" s="44"/>
      <c r="E110" s="45"/>
    </row>
    <row r="111" spans="2:5" ht="21.75" customHeight="1" x14ac:dyDescent="0.35">
      <c r="B111" s="106">
        <v>83</v>
      </c>
      <c r="C111" s="46" t="s">
        <v>304</v>
      </c>
      <c r="D111" s="44"/>
      <c r="E111" s="45"/>
    </row>
    <row r="112" spans="2:5" x14ac:dyDescent="0.35">
      <c r="B112" s="106">
        <v>84</v>
      </c>
      <c r="C112" s="46" t="s">
        <v>305</v>
      </c>
      <c r="D112" s="44"/>
      <c r="E112" s="45"/>
    </row>
    <row r="113" spans="2:5" ht="23.25" customHeight="1" thickBot="1" x14ac:dyDescent="0.4">
      <c r="B113" s="119">
        <v>85</v>
      </c>
      <c r="C113" s="50" t="s">
        <v>306</v>
      </c>
      <c r="D113" s="48"/>
      <c r="E113" s="49"/>
    </row>
    <row r="114" spans="2:5" x14ac:dyDescent="0.35">
      <c r="B114" s="646" t="s">
        <v>1041</v>
      </c>
      <c r="C114" s="646"/>
      <c r="D114" s="646"/>
      <c r="E114" s="646"/>
    </row>
    <row r="115" spans="2:5" ht="36" customHeight="1" x14ac:dyDescent="0.35">
      <c r="B115" s="647" t="s">
        <v>1042</v>
      </c>
      <c r="C115" s="647"/>
      <c r="D115" s="647"/>
      <c r="E115" s="647"/>
    </row>
    <row r="116" spans="2:5" x14ac:dyDescent="0.35">
      <c r="B116" s="37" t="s">
        <v>307</v>
      </c>
      <c r="C116" s="37"/>
      <c r="D116" s="53"/>
      <c r="E116" s="29"/>
    </row>
  </sheetData>
  <sheetProtection algorithmName="SHA-512" hashValue="UNy08rgXO6ZXRqXPMf4rfS08kKa/8Je32HBweHbkR2TINOaFZ25FRJJPk0sZBKRWzqw3WLxDaPitk+cNZllv9g==" saltValue="1xUQmqO99/CE8QsQ4HSjeA==" spinCount="100000" sheet="1" objects="1" scenarios="1"/>
  <mergeCells count="14">
    <mergeCell ref="C8:E8"/>
    <mergeCell ref="B114:E114"/>
    <mergeCell ref="B115:E115"/>
    <mergeCell ref="B9:D9"/>
    <mergeCell ref="B10:E10"/>
    <mergeCell ref="B20:E20"/>
    <mergeCell ref="B47:E47"/>
    <mergeCell ref="B57:E57"/>
    <mergeCell ref="B67:E67"/>
    <mergeCell ref="B76:E76"/>
    <mergeCell ref="B87:E87"/>
    <mergeCell ref="B98:E98"/>
    <mergeCell ref="B102:E102"/>
    <mergeCell ref="B107:E107"/>
  </mergeCells>
  <hyperlinks>
    <hyperlink ref="B2" location="Tartalom!A1" display="Back to contents page" xr:uid="{00000000-0004-0000-0800-000000000000}"/>
    <hyperlink ref="B2:D2" location="CONTENTS!A1" display="Back to contents page" xr:uid="{00000000-0004-0000-0800-000001000000}"/>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79998168889431442"/>
  </sheetPr>
  <dimension ref="B1:F82"/>
  <sheetViews>
    <sheetView showGridLines="0" workbookViewId="0"/>
  </sheetViews>
  <sheetFormatPr defaultRowHeight="14.5" x14ac:dyDescent="0.35"/>
  <cols>
    <col min="1" max="2" width="4.453125" customWidth="1"/>
    <col min="3" max="3" width="64.7265625" customWidth="1"/>
    <col min="4" max="4" width="21.453125" customWidth="1"/>
    <col min="5" max="5" width="17.26953125" customWidth="1"/>
    <col min="6" max="6" width="11.54296875" customWidth="1"/>
  </cols>
  <sheetData>
    <row r="1" spans="2:6" ht="12.75" customHeight="1" x14ac:dyDescent="0.35"/>
    <row r="2" spans="2:6" x14ac:dyDescent="0.35">
      <c r="B2" s="172" t="s">
        <v>0</v>
      </c>
      <c r="C2" s="108"/>
      <c r="D2" s="108"/>
      <c r="E2" s="108"/>
    </row>
    <row r="3" spans="2:6" x14ac:dyDescent="0.35">
      <c r="B3" s="1"/>
      <c r="C3" s="1"/>
      <c r="D3" s="1"/>
      <c r="E3" s="1"/>
    </row>
    <row r="4" spans="2:6" ht="15.5" x14ac:dyDescent="0.35">
      <c r="B4" s="19" t="s">
        <v>308</v>
      </c>
      <c r="C4" s="2"/>
      <c r="D4" s="2"/>
      <c r="E4" s="2"/>
    </row>
    <row r="5" spans="2:6" ht="2.15" customHeight="1" x14ac:dyDescent="0.35">
      <c r="B5" s="1"/>
      <c r="C5" s="1"/>
      <c r="D5" s="1"/>
      <c r="E5" s="1"/>
    </row>
    <row r="6" spans="2:6" ht="2.15" customHeight="1" x14ac:dyDescent="0.35">
      <c r="B6" s="20"/>
      <c r="C6" s="20"/>
      <c r="D6" s="20"/>
      <c r="E6" s="20"/>
    </row>
    <row r="7" spans="2:6" ht="2.15" customHeight="1" x14ac:dyDescent="0.35">
      <c r="B7" s="3"/>
      <c r="C7" s="4"/>
      <c r="D7" s="4"/>
      <c r="E7" s="4"/>
    </row>
    <row r="8" spans="2:6" ht="15" thickBot="1" x14ac:dyDescent="0.4">
      <c r="B8" s="30"/>
      <c r="C8" s="645" t="str">
        <f>+Contents!B3</f>
        <v>30.06.2025</v>
      </c>
      <c r="D8" s="645"/>
      <c r="E8" s="645"/>
      <c r="F8" s="645"/>
    </row>
    <row r="9" spans="2:6" x14ac:dyDescent="0.35">
      <c r="C9" s="651" t="s">
        <v>124</v>
      </c>
      <c r="D9" s="654" t="s">
        <v>310</v>
      </c>
      <c r="E9" s="656" t="s">
        <v>311</v>
      </c>
      <c r="F9" s="656" t="s">
        <v>312</v>
      </c>
    </row>
    <row r="10" spans="2:6" ht="22.5" customHeight="1" thickBot="1" x14ac:dyDescent="0.4">
      <c r="C10" s="652"/>
      <c r="D10" s="655"/>
      <c r="E10" s="655"/>
      <c r="F10" s="655"/>
    </row>
    <row r="11" spans="2:6" x14ac:dyDescent="0.35">
      <c r="C11" s="67" t="s">
        <v>173</v>
      </c>
      <c r="D11" s="68">
        <v>7147996</v>
      </c>
      <c r="E11" s="68">
        <v>7149182</v>
      </c>
      <c r="F11" s="68"/>
    </row>
    <row r="12" spans="2:6" x14ac:dyDescent="0.35">
      <c r="C12" s="56" t="s">
        <v>174</v>
      </c>
      <c r="D12" s="57">
        <v>856733</v>
      </c>
      <c r="E12" s="57">
        <v>856733</v>
      </c>
      <c r="F12" s="57" t="s">
        <v>6</v>
      </c>
    </row>
    <row r="13" spans="2:6" x14ac:dyDescent="0.35">
      <c r="C13" s="56" t="s">
        <v>175</v>
      </c>
      <c r="D13" s="57">
        <v>356606</v>
      </c>
      <c r="E13" s="57">
        <v>356606</v>
      </c>
      <c r="F13" s="58"/>
    </row>
    <row r="14" spans="2:6" x14ac:dyDescent="0.35">
      <c r="C14" s="56" t="s">
        <v>176</v>
      </c>
      <c r="D14" s="57">
        <v>372835</v>
      </c>
      <c r="E14" s="57">
        <v>349121</v>
      </c>
      <c r="F14" s="58" t="s">
        <v>6</v>
      </c>
    </row>
    <row r="15" spans="2:6" x14ac:dyDescent="0.35">
      <c r="C15" s="56" t="s">
        <v>177</v>
      </c>
      <c r="D15" s="57">
        <v>1747626</v>
      </c>
      <c r="E15" s="57">
        <v>1747709</v>
      </c>
      <c r="F15" s="58" t="s">
        <v>6</v>
      </c>
    </row>
    <row r="16" spans="2:6" ht="23.25" customHeight="1" x14ac:dyDescent="0.35">
      <c r="C16" s="59" t="s">
        <v>313</v>
      </c>
      <c r="D16" s="57">
        <v>29630</v>
      </c>
      <c r="E16" s="57">
        <v>29630</v>
      </c>
      <c r="F16" s="58">
        <v>22</v>
      </c>
    </row>
    <row r="17" spans="3:6" ht="24.75" customHeight="1" x14ac:dyDescent="0.35">
      <c r="C17" s="59" t="s">
        <v>314</v>
      </c>
      <c r="D17" s="57">
        <v>33183</v>
      </c>
      <c r="E17" s="57">
        <v>33349.1</v>
      </c>
      <c r="F17" s="58" t="s">
        <v>7</v>
      </c>
    </row>
    <row r="18" spans="3:6" x14ac:dyDescent="0.35">
      <c r="C18" s="60" t="s">
        <v>178</v>
      </c>
      <c r="D18" s="57">
        <v>7470377</v>
      </c>
      <c r="E18" s="57">
        <v>7467534</v>
      </c>
      <c r="F18" s="57"/>
    </row>
    <row r="19" spans="3:6" x14ac:dyDescent="0.35">
      <c r="C19" s="60" t="s">
        <v>179</v>
      </c>
      <c r="D19" s="57">
        <v>21242018</v>
      </c>
      <c r="E19" s="57">
        <v>21279165</v>
      </c>
      <c r="F19" s="57"/>
    </row>
    <row r="20" spans="3:6" x14ac:dyDescent="0.35">
      <c r="C20" s="32" t="s">
        <v>962</v>
      </c>
      <c r="D20" s="57">
        <v>1642748</v>
      </c>
      <c r="E20" s="57">
        <v>1641539</v>
      </c>
      <c r="F20" s="57"/>
    </row>
    <row r="21" spans="3:6" x14ac:dyDescent="0.35">
      <c r="C21" s="60" t="s">
        <v>180</v>
      </c>
      <c r="D21" s="57">
        <v>1589402</v>
      </c>
      <c r="E21" s="57">
        <v>1589800</v>
      </c>
      <c r="F21" s="57"/>
    </row>
    <row r="22" spans="3:6" x14ac:dyDescent="0.35">
      <c r="C22" s="60" t="s">
        <v>181</v>
      </c>
      <c r="D22" s="57">
        <v>143419</v>
      </c>
      <c r="E22" s="57">
        <v>244716</v>
      </c>
      <c r="F22" s="57"/>
    </row>
    <row r="23" spans="3:6" ht="20" x14ac:dyDescent="0.35">
      <c r="C23" s="59" t="s">
        <v>313</v>
      </c>
      <c r="D23" s="57">
        <v>24538</v>
      </c>
      <c r="E23" s="57">
        <v>116130.6</v>
      </c>
      <c r="F23" s="58">
        <v>22</v>
      </c>
    </row>
    <row r="24" spans="3:6" ht="20" x14ac:dyDescent="0.35">
      <c r="C24" s="59" t="s">
        <v>314</v>
      </c>
      <c r="D24" s="57">
        <v>8720.2000000000007</v>
      </c>
      <c r="E24" s="57">
        <v>8720.2000000000007</v>
      </c>
      <c r="F24" s="58" t="s">
        <v>7</v>
      </c>
    </row>
    <row r="25" spans="3:6" x14ac:dyDescent="0.35">
      <c r="C25" s="60" t="s">
        <v>182</v>
      </c>
      <c r="D25" s="57">
        <v>584645</v>
      </c>
      <c r="E25" s="57">
        <v>532263</v>
      </c>
      <c r="F25" s="57"/>
    </row>
    <row r="26" spans="3:6" x14ac:dyDescent="0.35">
      <c r="C26" s="60" t="s">
        <v>183</v>
      </c>
      <c r="D26" s="57">
        <v>360198</v>
      </c>
      <c r="E26" s="57">
        <v>350503</v>
      </c>
      <c r="F26" s="57">
        <v>8</v>
      </c>
    </row>
    <row r="27" spans="3:6" x14ac:dyDescent="0.35">
      <c r="C27" s="60" t="s">
        <v>184</v>
      </c>
      <c r="D27" s="57">
        <v>78411</v>
      </c>
      <c r="E27" s="57">
        <v>73229</v>
      </c>
      <c r="F27" s="57"/>
    </row>
    <row r="28" spans="3:6" x14ac:dyDescent="0.35">
      <c r="C28" s="60" t="s">
        <v>185</v>
      </c>
      <c r="D28" s="57">
        <v>85520</v>
      </c>
      <c r="E28" s="57">
        <v>42443</v>
      </c>
      <c r="F28" s="57"/>
    </row>
    <row r="29" spans="3:6" x14ac:dyDescent="0.35">
      <c r="C29" s="60" t="s">
        <v>186</v>
      </c>
      <c r="D29" s="57">
        <v>46802</v>
      </c>
      <c r="E29" s="57">
        <v>46802</v>
      </c>
      <c r="F29" s="57" t="s">
        <v>6</v>
      </c>
    </row>
    <row r="30" spans="3:6" x14ac:dyDescent="0.35">
      <c r="C30" s="60" t="s">
        <v>187</v>
      </c>
      <c r="D30" s="57">
        <v>64555</v>
      </c>
      <c r="E30" s="57">
        <v>64322</v>
      </c>
      <c r="F30" s="57"/>
    </row>
    <row r="31" spans="3:6" ht="20" x14ac:dyDescent="0.35">
      <c r="C31" s="59" t="s">
        <v>315</v>
      </c>
      <c r="D31" s="57" t="s">
        <v>1119</v>
      </c>
      <c r="E31" s="57">
        <v>30231.235560000001</v>
      </c>
      <c r="F31" s="58">
        <v>10</v>
      </c>
    </row>
    <row r="32" spans="3:6" x14ac:dyDescent="0.35">
      <c r="C32" s="59" t="s">
        <v>316</v>
      </c>
      <c r="D32" s="57" t="s">
        <v>1119</v>
      </c>
      <c r="E32" s="57">
        <v>35194.425844999998</v>
      </c>
      <c r="F32" s="58" t="s">
        <v>8</v>
      </c>
    </row>
    <row r="33" spans="3:6" x14ac:dyDescent="0.35">
      <c r="C33" s="60" t="s">
        <v>188</v>
      </c>
      <c r="D33" s="57">
        <v>38403</v>
      </c>
      <c r="E33" s="57">
        <v>38100</v>
      </c>
      <c r="F33" s="57"/>
    </row>
    <row r="34" spans="3:6" x14ac:dyDescent="0.35">
      <c r="C34" s="60" t="s">
        <v>189</v>
      </c>
      <c r="D34" s="57">
        <v>509455</v>
      </c>
      <c r="E34" s="57">
        <v>668776</v>
      </c>
      <c r="F34" s="57"/>
    </row>
    <row r="35" spans="3:6" x14ac:dyDescent="0.35">
      <c r="C35" s="60" t="s">
        <v>190</v>
      </c>
      <c r="D35" s="57">
        <v>0</v>
      </c>
      <c r="E35" s="57">
        <v>0</v>
      </c>
      <c r="F35" s="57"/>
    </row>
    <row r="36" spans="3:6" x14ac:dyDescent="0.35">
      <c r="C36" s="69" t="s">
        <v>191</v>
      </c>
      <c r="D36" s="70">
        <v>44337749</v>
      </c>
      <c r="E36" s="70">
        <v>44498543</v>
      </c>
      <c r="F36" s="70"/>
    </row>
    <row r="37" spans="3:6" ht="24" customHeight="1" x14ac:dyDescent="0.35">
      <c r="C37" s="71" t="s">
        <v>192</v>
      </c>
      <c r="D37" s="72">
        <v>1698367</v>
      </c>
      <c r="E37" s="72">
        <v>1698217</v>
      </c>
      <c r="F37" s="72"/>
    </row>
    <row r="38" spans="3:6" x14ac:dyDescent="0.35">
      <c r="C38" s="56" t="s">
        <v>193</v>
      </c>
      <c r="D38" s="57">
        <v>226462</v>
      </c>
      <c r="E38" s="57">
        <v>226462</v>
      </c>
      <c r="F38" s="57"/>
    </row>
    <row r="39" spans="3:6" x14ac:dyDescent="0.35">
      <c r="C39" s="56" t="s">
        <v>194</v>
      </c>
      <c r="D39" s="57">
        <v>78815</v>
      </c>
      <c r="E39" s="57">
        <v>15695</v>
      </c>
      <c r="F39" s="57" t="s">
        <v>6</v>
      </c>
    </row>
    <row r="40" spans="3:6" x14ac:dyDescent="0.35">
      <c r="C40" s="56" t="s">
        <v>195</v>
      </c>
      <c r="D40" s="57">
        <v>32746169</v>
      </c>
      <c r="E40" s="57">
        <v>32854035</v>
      </c>
      <c r="F40" s="57"/>
    </row>
    <row r="41" spans="3:6" x14ac:dyDescent="0.35">
      <c r="C41" s="56" t="s">
        <v>1120</v>
      </c>
      <c r="D41" s="57">
        <v>7568</v>
      </c>
      <c r="E41" s="57">
        <v>7568</v>
      </c>
      <c r="F41" s="57"/>
    </row>
    <row r="42" spans="3:6" x14ac:dyDescent="0.35">
      <c r="C42" s="56" t="s">
        <v>196</v>
      </c>
      <c r="D42" s="57">
        <v>2356987</v>
      </c>
      <c r="E42" s="57">
        <v>2356987</v>
      </c>
      <c r="F42" s="57"/>
    </row>
    <row r="43" spans="3:6" x14ac:dyDescent="0.35">
      <c r="C43" s="56" t="s">
        <v>197</v>
      </c>
      <c r="D43" s="57">
        <v>130842</v>
      </c>
      <c r="E43" s="57">
        <v>185559</v>
      </c>
      <c r="F43" s="57" t="s">
        <v>6</v>
      </c>
    </row>
    <row r="44" spans="3:6" x14ac:dyDescent="0.35">
      <c r="C44" s="56" t="s">
        <v>198</v>
      </c>
      <c r="D44" s="57">
        <v>43645</v>
      </c>
      <c r="E44" s="57">
        <v>43645</v>
      </c>
      <c r="F44" s="57" t="s">
        <v>6</v>
      </c>
    </row>
    <row r="45" spans="3:6" x14ac:dyDescent="0.35">
      <c r="C45" s="56" t="s">
        <v>199</v>
      </c>
      <c r="D45" s="57">
        <v>80572</v>
      </c>
      <c r="E45" s="57">
        <v>77827</v>
      </c>
      <c r="F45" s="57"/>
    </row>
    <row r="46" spans="3:6" ht="25.5" customHeight="1" x14ac:dyDescent="0.35">
      <c r="C46" s="56" t="s">
        <v>200</v>
      </c>
      <c r="D46" s="57">
        <v>32009</v>
      </c>
      <c r="E46" s="57">
        <v>30341</v>
      </c>
      <c r="F46" s="57"/>
    </row>
    <row r="47" spans="3:6" x14ac:dyDescent="0.35">
      <c r="C47" s="56" t="s">
        <v>201</v>
      </c>
      <c r="D47" s="57">
        <v>38335</v>
      </c>
      <c r="E47" s="57">
        <v>38546</v>
      </c>
      <c r="F47" s="57"/>
    </row>
    <row r="48" spans="3:6" x14ac:dyDescent="0.35">
      <c r="C48" s="56" t="s">
        <v>961</v>
      </c>
      <c r="D48" s="57">
        <v>129880</v>
      </c>
      <c r="E48" s="57">
        <v>128372</v>
      </c>
      <c r="F48" s="57"/>
    </row>
    <row r="49" spans="3:6" x14ac:dyDescent="0.35">
      <c r="C49" s="56" t="s">
        <v>202</v>
      </c>
      <c r="D49" s="57">
        <v>1031479</v>
      </c>
      <c r="E49" s="57">
        <v>939550</v>
      </c>
      <c r="F49" s="57"/>
    </row>
    <row r="50" spans="3:6" x14ac:dyDescent="0.35">
      <c r="C50" s="56" t="s">
        <v>203</v>
      </c>
      <c r="D50" s="57">
        <v>497273</v>
      </c>
      <c r="E50" s="57">
        <v>514563</v>
      </c>
      <c r="F50" s="57"/>
    </row>
    <row r="51" spans="3:6" x14ac:dyDescent="0.35">
      <c r="C51" s="59" t="s">
        <v>317</v>
      </c>
      <c r="D51" s="57">
        <v>477059.04973214387</v>
      </c>
      <c r="E51" s="57">
        <v>477059.04973214387</v>
      </c>
      <c r="F51" s="57">
        <v>46</v>
      </c>
    </row>
    <row r="52" spans="3:6" ht="20" x14ac:dyDescent="0.35">
      <c r="C52" s="59" t="s">
        <v>318</v>
      </c>
      <c r="D52" s="57">
        <v>11739.082318986704</v>
      </c>
      <c r="E52" s="57">
        <v>11739.082318986704</v>
      </c>
      <c r="F52" s="57">
        <v>48</v>
      </c>
    </row>
    <row r="53" spans="3:6" x14ac:dyDescent="0.35">
      <c r="C53" s="56" t="s">
        <v>204</v>
      </c>
      <c r="D53" s="57">
        <v>0</v>
      </c>
      <c r="E53" s="57">
        <v>0</v>
      </c>
      <c r="F53" s="57"/>
    </row>
    <row r="54" spans="3:6" ht="21.75" customHeight="1" x14ac:dyDescent="0.35">
      <c r="C54" s="73" t="s">
        <v>205</v>
      </c>
      <c r="D54" s="70">
        <v>39098403</v>
      </c>
      <c r="E54" s="70">
        <v>39117367</v>
      </c>
      <c r="F54" s="70"/>
    </row>
    <row r="55" spans="3:6" x14ac:dyDescent="0.35">
      <c r="C55" s="56" t="s">
        <v>319</v>
      </c>
      <c r="D55" s="57">
        <v>28000</v>
      </c>
      <c r="E55" s="57">
        <v>28000</v>
      </c>
      <c r="F55" s="57">
        <v>1</v>
      </c>
    </row>
    <row r="56" spans="3:6" x14ac:dyDescent="0.35">
      <c r="C56" s="56" t="s">
        <v>320</v>
      </c>
      <c r="D56" s="57">
        <v>5536569.086747</v>
      </c>
      <c r="E56" s="57">
        <v>5544787.7235790007</v>
      </c>
      <c r="F56" s="57"/>
    </row>
    <row r="57" spans="3:6" x14ac:dyDescent="0.35">
      <c r="C57" s="63" t="s">
        <v>321</v>
      </c>
      <c r="D57" s="57">
        <v>0</v>
      </c>
      <c r="E57" s="57">
        <v>0</v>
      </c>
      <c r="F57" s="75">
        <v>46</v>
      </c>
    </row>
    <row r="58" spans="3:6" x14ac:dyDescent="0.35">
      <c r="C58" s="63" t="s">
        <v>322</v>
      </c>
      <c r="D58" s="57">
        <v>91135.919695000004</v>
      </c>
      <c r="E58" s="57">
        <v>59254.722447</v>
      </c>
      <c r="F58" s="58">
        <v>3</v>
      </c>
    </row>
    <row r="59" spans="3:6" x14ac:dyDescent="0.35">
      <c r="C59" s="63" t="s">
        <v>323</v>
      </c>
      <c r="D59" s="57">
        <v>98460.155419000017</v>
      </c>
      <c r="E59" s="57">
        <v>130840.07874000003</v>
      </c>
      <c r="F59" s="58"/>
    </row>
    <row r="60" spans="3:6" x14ac:dyDescent="0.35">
      <c r="C60" s="64" t="s">
        <v>324</v>
      </c>
      <c r="D60" s="57">
        <v>153908.847167</v>
      </c>
      <c r="E60" s="57">
        <v>154321.116756</v>
      </c>
      <c r="F60" s="58">
        <v>3</v>
      </c>
    </row>
    <row r="61" spans="3:6" ht="20" x14ac:dyDescent="0.35">
      <c r="C61" s="64" t="s">
        <v>325</v>
      </c>
      <c r="D61" s="57">
        <v>-8816.1727140000003</v>
      </c>
      <c r="E61" s="57">
        <v>23151.481018000006</v>
      </c>
      <c r="F61" s="58">
        <v>3</v>
      </c>
    </row>
    <row r="62" spans="3:6" x14ac:dyDescent="0.35">
      <c r="C62" s="64" t="s">
        <v>326</v>
      </c>
      <c r="D62" s="57">
        <v>0</v>
      </c>
      <c r="E62" s="57">
        <v>0</v>
      </c>
      <c r="F62" s="58">
        <v>3</v>
      </c>
    </row>
    <row r="63" spans="3:6" x14ac:dyDescent="0.35">
      <c r="C63" s="64" t="s">
        <v>327</v>
      </c>
      <c r="D63" s="57">
        <v>-46632.519033999997</v>
      </c>
      <c r="E63" s="57">
        <v>-46632.519033999997</v>
      </c>
      <c r="F63" s="58">
        <v>3</v>
      </c>
    </row>
    <row r="64" spans="3:6" x14ac:dyDescent="0.35">
      <c r="C64" s="63" t="s">
        <v>328</v>
      </c>
      <c r="D64" s="57">
        <v>781703.53334199998</v>
      </c>
      <c r="E64" s="57">
        <v>761053.35522199993</v>
      </c>
      <c r="F64" s="58"/>
    </row>
    <row r="65" spans="3:6" x14ac:dyDescent="0.35">
      <c r="C65" s="64" t="s">
        <v>329</v>
      </c>
      <c r="D65" s="57">
        <v>574100.24149199994</v>
      </c>
      <c r="E65" s="57">
        <v>535764.65203899995</v>
      </c>
      <c r="F65" s="58">
        <v>2</v>
      </c>
    </row>
    <row r="66" spans="3:6" x14ac:dyDescent="0.35">
      <c r="C66" s="64" t="s">
        <v>330</v>
      </c>
      <c r="D66" s="57">
        <v>207603.29185000001</v>
      </c>
      <c r="E66" s="57">
        <v>225288.70318300001</v>
      </c>
      <c r="F66" s="58"/>
    </row>
    <row r="67" spans="3:6" x14ac:dyDescent="0.35">
      <c r="C67" s="65" t="s">
        <v>331</v>
      </c>
      <c r="D67" s="57">
        <v>203071.21360300001</v>
      </c>
      <c r="E67" s="57">
        <v>220756.62493600001</v>
      </c>
      <c r="F67" s="58">
        <v>2</v>
      </c>
    </row>
    <row r="68" spans="3:6" x14ac:dyDescent="0.35">
      <c r="C68" s="63" t="s">
        <v>332</v>
      </c>
      <c r="D68" s="57">
        <v>4049790.9773019999</v>
      </c>
      <c r="E68" s="57">
        <v>4064324.7129560001</v>
      </c>
      <c r="F68" s="58"/>
    </row>
    <row r="69" spans="3:6" x14ac:dyDescent="0.35">
      <c r="C69" s="64" t="s">
        <v>333</v>
      </c>
      <c r="D69" s="57">
        <v>3792021.8834219999</v>
      </c>
      <c r="E69" s="57">
        <v>3807477.4198810002</v>
      </c>
      <c r="F69" s="58">
        <v>2</v>
      </c>
    </row>
    <row r="70" spans="3:6" x14ac:dyDescent="0.35">
      <c r="C70" s="64" t="s">
        <v>334</v>
      </c>
      <c r="D70" s="57">
        <v>257769.09388</v>
      </c>
      <c r="E70" s="57">
        <v>256847.29307499999</v>
      </c>
      <c r="F70" s="58">
        <v>3</v>
      </c>
    </row>
    <row r="71" spans="3:6" x14ac:dyDescent="0.35">
      <c r="C71" s="63" t="s">
        <v>335</v>
      </c>
      <c r="D71" s="57">
        <v>515478.50098900002</v>
      </c>
      <c r="E71" s="57">
        <v>529314.85421400005</v>
      </c>
      <c r="F71" s="58"/>
    </row>
    <row r="72" spans="3:6" x14ac:dyDescent="0.35">
      <c r="C72" s="64" t="s">
        <v>331</v>
      </c>
      <c r="D72" s="57">
        <v>387155.79843129934</v>
      </c>
      <c r="E72" s="57">
        <v>397547.7437208211</v>
      </c>
      <c r="F72" s="58">
        <v>2</v>
      </c>
    </row>
    <row r="73" spans="3:6" x14ac:dyDescent="0.35">
      <c r="C73" s="61" t="s">
        <v>336</v>
      </c>
      <c r="D73" s="57">
        <v>-337837.876521</v>
      </c>
      <c r="E73" s="57">
        <v>-205426.978715</v>
      </c>
      <c r="F73" s="57">
        <v>16</v>
      </c>
    </row>
    <row r="74" spans="3:6" x14ac:dyDescent="0.35">
      <c r="C74" s="61" t="s">
        <v>337</v>
      </c>
      <c r="D74" s="57">
        <v>12614.634624</v>
      </c>
      <c r="E74" s="57">
        <v>13815.328781</v>
      </c>
      <c r="F74" s="57"/>
    </row>
    <row r="75" spans="3:6" x14ac:dyDescent="0.35">
      <c r="C75" s="63" t="s">
        <v>338</v>
      </c>
      <c r="D75" s="57" t="s">
        <v>1119</v>
      </c>
      <c r="E75" s="57">
        <v>29483.401853196243</v>
      </c>
      <c r="F75" s="58">
        <v>5</v>
      </c>
    </row>
    <row r="76" spans="3:6" ht="15" thickBot="1" x14ac:dyDescent="0.4">
      <c r="C76" s="62" t="s">
        <v>339</v>
      </c>
      <c r="D76" s="74">
        <v>5239345.8458500002</v>
      </c>
      <c r="E76" s="74">
        <v>5381176.0746450005</v>
      </c>
      <c r="F76" s="74"/>
    </row>
    <row r="77" spans="3:6" ht="24" customHeight="1" x14ac:dyDescent="0.35">
      <c r="C77" s="653" t="s">
        <v>340</v>
      </c>
      <c r="D77" s="653"/>
      <c r="E77" s="653"/>
      <c r="F77" s="653"/>
    </row>
    <row r="78" spans="3:6" x14ac:dyDescent="0.35">
      <c r="C78" s="29" t="s">
        <v>341</v>
      </c>
    </row>
    <row r="79" spans="3:6" ht="66" customHeight="1" x14ac:dyDescent="0.35">
      <c r="C79" s="644" t="s">
        <v>342</v>
      </c>
      <c r="D79" s="644"/>
      <c r="E79" s="644"/>
      <c r="F79" s="644"/>
    </row>
    <row r="80" spans="3:6" x14ac:dyDescent="0.35">
      <c r="C80" s="29" t="s">
        <v>343</v>
      </c>
    </row>
    <row r="81" spans="3:3" x14ac:dyDescent="0.35">
      <c r="C81" s="29" t="s">
        <v>344</v>
      </c>
    </row>
    <row r="82" spans="3:3" x14ac:dyDescent="0.35">
      <c r="C82" s="29" t="s">
        <v>1005</v>
      </c>
    </row>
  </sheetData>
  <sheetProtection algorithmName="SHA-512" hashValue="3GstK4hOo5HtOH0EC+dUS5dNMZO+Lt1jnOVhSQc9n+jb6ug8IWhvkfG2bT1ZV2FOYNK9UFrdcUaWVMhYC3NmZA==" saltValue="JRHo/RGXqwetxmu9AzkSQw==" spinCount="100000" sheet="1" objects="1" scenarios="1"/>
  <mergeCells count="7">
    <mergeCell ref="C8:F8"/>
    <mergeCell ref="C79:F79"/>
    <mergeCell ref="C9:C10"/>
    <mergeCell ref="C77:F77"/>
    <mergeCell ref="D9:D10"/>
    <mergeCell ref="E9:E10"/>
    <mergeCell ref="F9:F10"/>
  </mergeCells>
  <hyperlinks>
    <hyperlink ref="B2" location="Tartalom!A1" display="Back to contents page" xr:uid="{00000000-0004-0000-0A00-000000000000}"/>
    <hyperlink ref="B2:E2" location="CONTENTS!A1" display="Back to contents page" xr:uid="{00000000-0004-0000-0A00-000001000000}"/>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AB57C-56DA-4D52-8896-94B1DC1BE7B8}">
  <sheetPr>
    <tabColor rgb="FF92D050"/>
  </sheetPr>
  <dimension ref="A1"/>
  <sheetViews>
    <sheetView workbookViewId="0"/>
  </sheetViews>
  <sheetFormatPr defaultRowHeight="14.5" x14ac:dyDescent="0.3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09B8A-A65B-46DA-A610-25E8903B4464}">
  <sheetPr>
    <tabColor rgb="FFE2EFDA"/>
  </sheetPr>
  <dimension ref="A2:X308"/>
  <sheetViews>
    <sheetView showGridLines="0" zoomScaleNormal="100" zoomScalePageLayoutView="85" workbookViewId="0">
      <selection activeCell="B2" sqref="B2"/>
    </sheetView>
  </sheetViews>
  <sheetFormatPr defaultColWidth="8.90625" defaultRowHeight="11.5" x14ac:dyDescent="0.35"/>
  <cols>
    <col min="1" max="1" width="4.453125" style="513" customWidth="1"/>
    <col min="2" max="2" width="7.90625" style="513" customWidth="1"/>
    <col min="3" max="3" width="69.90625" style="513" customWidth="1"/>
    <col min="4" max="4" width="21" style="516" customWidth="1"/>
    <col min="5" max="16384" width="8.90625" style="516"/>
  </cols>
  <sheetData>
    <row r="2" spans="2:24" ht="14.5" x14ac:dyDescent="0.35">
      <c r="B2" s="172" t="s">
        <v>0</v>
      </c>
    </row>
    <row r="3" spans="2:24" s="513" customFormat="1" ht="12" customHeight="1" x14ac:dyDescent="0.25">
      <c r="C3" s="514"/>
    </row>
    <row r="4" spans="2:24" s="513" customFormat="1" ht="15.5" x14ac:dyDescent="0.35">
      <c r="B4" s="385" t="s">
        <v>1010</v>
      </c>
      <c r="C4" s="515"/>
    </row>
    <row r="5" spans="2:24" s="513" customFormat="1" ht="15.5" x14ac:dyDescent="0.35">
      <c r="B5" s="385"/>
      <c r="C5" s="515"/>
    </row>
    <row r="6" spans="2:24" s="513" customFormat="1" ht="91.75" customHeight="1" x14ac:dyDescent="0.35">
      <c r="B6" s="657" t="s">
        <v>1144</v>
      </c>
      <c r="C6" s="657"/>
      <c r="D6" s="657"/>
    </row>
    <row r="7" spans="2:24" s="513" customFormat="1" ht="12" thickBot="1" x14ac:dyDescent="0.4">
      <c r="B7" s="518" t="str">
        <f>Contents!B3</f>
        <v>30.06.2025</v>
      </c>
      <c r="C7" s="515"/>
    </row>
    <row r="8" spans="2:24" ht="12" thickBot="1" x14ac:dyDescent="0.4">
      <c r="B8" s="495"/>
      <c r="C8" s="658" t="s">
        <v>124</v>
      </c>
      <c r="D8" s="496" t="s">
        <v>967</v>
      </c>
    </row>
    <row r="9" spans="2:24" s="517" customFormat="1" ht="51" customHeight="1" thickBot="1" x14ac:dyDescent="0.4">
      <c r="B9" s="497"/>
      <c r="C9" s="659"/>
      <c r="D9" s="498" t="s">
        <v>1011</v>
      </c>
      <c r="E9" s="513"/>
      <c r="F9" s="513"/>
      <c r="G9" s="513"/>
      <c r="H9" s="513"/>
      <c r="I9" s="513"/>
      <c r="J9" s="513"/>
      <c r="K9" s="513"/>
      <c r="L9" s="513"/>
      <c r="M9" s="513"/>
      <c r="N9" s="513"/>
      <c r="O9" s="513"/>
      <c r="P9" s="513"/>
      <c r="Q9" s="513"/>
      <c r="R9" s="513"/>
      <c r="S9" s="513"/>
      <c r="T9" s="513"/>
      <c r="U9" s="513"/>
      <c r="V9" s="513"/>
      <c r="W9" s="513"/>
      <c r="X9" s="513"/>
    </row>
    <row r="10" spans="2:24" x14ac:dyDescent="0.35">
      <c r="B10" s="660" t="s">
        <v>1012</v>
      </c>
      <c r="C10" s="660"/>
      <c r="D10" s="499"/>
    </row>
    <row r="11" spans="2:24" x14ac:dyDescent="0.35">
      <c r="B11" s="500" t="s">
        <v>1013</v>
      </c>
      <c r="C11" s="501" t="s">
        <v>1014</v>
      </c>
      <c r="D11" s="502">
        <v>6543433.7946297042</v>
      </c>
    </row>
    <row r="12" spans="2:24" x14ac:dyDescent="0.35">
      <c r="B12" s="500" t="s">
        <v>1015</v>
      </c>
      <c r="C12" s="503" t="s">
        <v>1016</v>
      </c>
      <c r="D12" s="502">
        <v>5259736.9372043479</v>
      </c>
    </row>
    <row r="13" spans="2:24" x14ac:dyDescent="0.35">
      <c r="B13" s="500" t="s">
        <v>1017</v>
      </c>
      <c r="C13" s="501" t="s">
        <v>1018</v>
      </c>
      <c r="D13" s="502">
        <v>24769747.094911665</v>
      </c>
    </row>
    <row r="14" spans="2:24" x14ac:dyDescent="0.35">
      <c r="B14" s="500" t="s">
        <v>1019</v>
      </c>
      <c r="C14" s="501" t="s">
        <v>1020</v>
      </c>
      <c r="D14" s="504">
        <v>0.26417039179111729</v>
      </c>
    </row>
    <row r="15" spans="2:24" x14ac:dyDescent="0.35">
      <c r="B15" s="500" t="s">
        <v>41</v>
      </c>
      <c r="C15" s="503" t="s">
        <v>1016</v>
      </c>
      <c r="D15" s="504">
        <v>0.21234520146896579</v>
      </c>
    </row>
    <row r="16" spans="2:24" x14ac:dyDescent="0.35">
      <c r="B16" s="500" t="s">
        <v>1021</v>
      </c>
      <c r="C16" s="501" t="s">
        <v>1022</v>
      </c>
      <c r="D16" s="505">
        <v>41902111.143859044</v>
      </c>
    </row>
    <row r="17" spans="2:4" x14ac:dyDescent="0.35">
      <c r="B17" s="500" t="s">
        <v>1023</v>
      </c>
      <c r="C17" s="501" t="s">
        <v>1024</v>
      </c>
      <c r="D17" s="504">
        <v>0.15616000282574485</v>
      </c>
    </row>
    <row r="18" spans="2:4" x14ac:dyDescent="0.35">
      <c r="B18" s="500" t="s">
        <v>42</v>
      </c>
      <c r="C18" s="503" t="s">
        <v>1025</v>
      </c>
      <c r="D18" s="504">
        <v>0.12552438990833967</v>
      </c>
    </row>
    <row r="19" spans="2:4" x14ac:dyDescent="0.35">
      <c r="B19" s="500" t="s">
        <v>1026</v>
      </c>
      <c r="C19" s="501" t="s">
        <v>1027</v>
      </c>
      <c r="D19" s="506"/>
    </row>
    <row r="20" spans="2:4" ht="36" customHeight="1" x14ac:dyDescent="0.35">
      <c r="B20" s="500" t="s">
        <v>1028</v>
      </c>
      <c r="C20" s="501" t="s">
        <v>1029</v>
      </c>
      <c r="D20" s="506"/>
    </row>
    <row r="21" spans="2:4" ht="40" x14ac:dyDescent="0.35">
      <c r="B21" s="500" t="s">
        <v>1030</v>
      </c>
      <c r="C21" s="501" t="s">
        <v>1031</v>
      </c>
      <c r="D21" s="506"/>
    </row>
    <row r="22" spans="2:4" x14ac:dyDescent="0.35">
      <c r="B22" s="661" t="s">
        <v>1011</v>
      </c>
      <c r="C22" s="661"/>
      <c r="D22" s="507"/>
    </row>
    <row r="23" spans="2:4" x14ac:dyDescent="0.35">
      <c r="B23" s="500" t="s">
        <v>18</v>
      </c>
      <c r="C23" s="501" t="s">
        <v>1032</v>
      </c>
      <c r="D23" s="508">
        <v>0.186</v>
      </c>
    </row>
    <row r="24" spans="2:4" x14ac:dyDescent="0.35">
      <c r="B24" s="500" t="s">
        <v>19</v>
      </c>
      <c r="C24" s="503" t="s">
        <v>1033</v>
      </c>
      <c r="D24" s="508">
        <v>0.13500000000000001</v>
      </c>
    </row>
    <row r="25" spans="2:4" x14ac:dyDescent="0.35">
      <c r="B25" s="500" t="s">
        <v>20</v>
      </c>
      <c r="C25" s="501" t="s">
        <v>1034</v>
      </c>
      <c r="D25" s="508">
        <v>6.0199999999999997E-2</v>
      </c>
    </row>
    <row r="26" spans="2:4" ht="12" thickBot="1" x14ac:dyDescent="0.4">
      <c r="B26" s="509" t="s">
        <v>21</v>
      </c>
      <c r="C26" s="510" t="s">
        <v>1033</v>
      </c>
      <c r="D26" s="511">
        <v>0.05</v>
      </c>
    </row>
    <row r="27" spans="2:4" s="513" customFormat="1" x14ac:dyDescent="0.35"/>
    <row r="28" spans="2:4" s="513" customFormat="1" x14ac:dyDescent="0.35">
      <c r="C28" s="512" t="s">
        <v>1035</v>
      </c>
    </row>
    <row r="29" spans="2:4" s="513" customFormat="1" x14ac:dyDescent="0.35"/>
    <row r="30" spans="2:4" s="513" customFormat="1" x14ac:dyDescent="0.35"/>
    <row r="31" spans="2:4" s="513" customFormat="1" x14ac:dyDescent="0.35"/>
    <row r="32" spans="2:4" s="513" customFormat="1" x14ac:dyDescent="0.35"/>
    <row r="33" s="513" customFormat="1" x14ac:dyDescent="0.35"/>
    <row r="34" s="513" customFormat="1" x14ac:dyDescent="0.35"/>
    <row r="35" s="513" customFormat="1" x14ac:dyDescent="0.35"/>
    <row r="36" s="513" customFormat="1" x14ac:dyDescent="0.35"/>
    <row r="37" s="513" customFormat="1" x14ac:dyDescent="0.35"/>
    <row r="38" s="513" customFormat="1" x14ac:dyDescent="0.35"/>
    <row r="39" s="513" customFormat="1" x14ac:dyDescent="0.35"/>
    <row r="40" s="513" customFormat="1" x14ac:dyDescent="0.35"/>
    <row r="41" s="513" customFormat="1" x14ac:dyDescent="0.35"/>
    <row r="42" s="513" customFormat="1" x14ac:dyDescent="0.35"/>
    <row r="43" s="513" customFormat="1" x14ac:dyDescent="0.35"/>
    <row r="44" s="513" customFormat="1" x14ac:dyDescent="0.35"/>
    <row r="45" s="513" customFormat="1" x14ac:dyDescent="0.35"/>
    <row r="46" s="513" customFormat="1" x14ac:dyDescent="0.35"/>
    <row r="47" s="513" customFormat="1" x14ac:dyDescent="0.35"/>
    <row r="48" s="513" customFormat="1" x14ac:dyDescent="0.35"/>
    <row r="49" s="513" customFormat="1" x14ac:dyDescent="0.35"/>
    <row r="50" s="513" customFormat="1" x14ac:dyDescent="0.35"/>
    <row r="51" s="513" customFormat="1" x14ac:dyDescent="0.35"/>
    <row r="52" s="513" customFormat="1" x14ac:dyDescent="0.35"/>
    <row r="53" s="513" customFormat="1" x14ac:dyDescent="0.35"/>
    <row r="54" s="513" customFormat="1" x14ac:dyDescent="0.35"/>
    <row r="55" s="513" customFormat="1" x14ac:dyDescent="0.35"/>
    <row r="56" s="513" customFormat="1" x14ac:dyDescent="0.35"/>
    <row r="57" s="513" customFormat="1" x14ac:dyDescent="0.35"/>
    <row r="58" s="513" customFormat="1" x14ac:dyDescent="0.35"/>
    <row r="59" s="513" customFormat="1" x14ac:dyDescent="0.35"/>
    <row r="60" s="513" customFormat="1" x14ac:dyDescent="0.35"/>
    <row r="61" s="513" customFormat="1" x14ac:dyDescent="0.35"/>
    <row r="62" s="513" customFormat="1" x14ac:dyDescent="0.35"/>
    <row r="63" s="513" customFormat="1" x14ac:dyDescent="0.35"/>
    <row r="64" s="513" customFormat="1" x14ac:dyDescent="0.35"/>
    <row r="65" s="513" customFormat="1" x14ac:dyDescent="0.35"/>
    <row r="66" s="513" customFormat="1" x14ac:dyDescent="0.35"/>
    <row r="67" s="513" customFormat="1" x14ac:dyDescent="0.35"/>
    <row r="68" s="513" customFormat="1" x14ac:dyDescent="0.35"/>
    <row r="69" s="513" customFormat="1" x14ac:dyDescent="0.35"/>
    <row r="70" s="513" customFormat="1" x14ac:dyDescent="0.35"/>
    <row r="71" s="513" customFormat="1" x14ac:dyDescent="0.35"/>
    <row r="72" s="513" customFormat="1" x14ac:dyDescent="0.35"/>
    <row r="73" s="513" customFormat="1" x14ac:dyDescent="0.35"/>
    <row r="74" s="513" customFormat="1" x14ac:dyDescent="0.35"/>
    <row r="75" s="513" customFormat="1" x14ac:dyDescent="0.35"/>
    <row r="76" s="513" customFormat="1" x14ac:dyDescent="0.35"/>
    <row r="77" s="513" customFormat="1" x14ac:dyDescent="0.35"/>
    <row r="78" s="513" customFormat="1" x14ac:dyDescent="0.35"/>
    <row r="79" s="513" customFormat="1" x14ac:dyDescent="0.35"/>
    <row r="80" s="513" customFormat="1" x14ac:dyDescent="0.35"/>
    <row r="81" s="513" customFormat="1" x14ac:dyDescent="0.35"/>
    <row r="82" s="513" customFormat="1" x14ac:dyDescent="0.35"/>
    <row r="83" s="513" customFormat="1" x14ac:dyDescent="0.35"/>
    <row r="84" s="513" customFormat="1" x14ac:dyDescent="0.35"/>
    <row r="85" s="513" customFormat="1" x14ac:dyDescent="0.35"/>
    <row r="86" s="513" customFormat="1" x14ac:dyDescent="0.35"/>
    <row r="87" s="513" customFormat="1" x14ac:dyDescent="0.35"/>
    <row r="88" s="513" customFormat="1" x14ac:dyDescent="0.35"/>
    <row r="89" s="513" customFormat="1" x14ac:dyDescent="0.35"/>
    <row r="90" s="513" customFormat="1" x14ac:dyDescent="0.35"/>
    <row r="91" s="513" customFormat="1" x14ac:dyDescent="0.35"/>
    <row r="92" s="513" customFormat="1" x14ac:dyDescent="0.35"/>
    <row r="93" s="513" customFormat="1" x14ac:dyDescent="0.35"/>
    <row r="94" s="513" customFormat="1" x14ac:dyDescent="0.35"/>
    <row r="95" s="513" customFormat="1" x14ac:dyDescent="0.35"/>
    <row r="96" s="513" customFormat="1" x14ac:dyDescent="0.35"/>
    <row r="97" s="513" customFormat="1" x14ac:dyDescent="0.35"/>
    <row r="98" s="513" customFormat="1" x14ac:dyDescent="0.35"/>
    <row r="99" s="513" customFormat="1" x14ac:dyDescent="0.35"/>
    <row r="100" s="513" customFormat="1" x14ac:dyDescent="0.35"/>
    <row r="101" s="513" customFormat="1" x14ac:dyDescent="0.35"/>
    <row r="102" s="513" customFormat="1" x14ac:dyDescent="0.35"/>
    <row r="103" s="513" customFormat="1" x14ac:dyDescent="0.35"/>
    <row r="104" s="513" customFormat="1" x14ac:dyDescent="0.35"/>
    <row r="105" s="513" customFormat="1" x14ac:dyDescent="0.35"/>
    <row r="106" s="513" customFormat="1" x14ac:dyDescent="0.35"/>
    <row r="107" s="513" customFormat="1" x14ac:dyDescent="0.35"/>
    <row r="108" s="513" customFormat="1" x14ac:dyDescent="0.35"/>
    <row r="109" s="513" customFormat="1" x14ac:dyDescent="0.35"/>
    <row r="110" s="513" customFormat="1" x14ac:dyDescent="0.35"/>
    <row r="111" s="513" customFormat="1" x14ac:dyDescent="0.35"/>
    <row r="112" s="513" customFormat="1" x14ac:dyDescent="0.35"/>
    <row r="113" s="513" customFormat="1" x14ac:dyDescent="0.35"/>
    <row r="114" s="513" customFormat="1" x14ac:dyDescent="0.35"/>
    <row r="115" s="513" customFormat="1" x14ac:dyDescent="0.35"/>
    <row r="116" s="513" customFormat="1" x14ac:dyDescent="0.35"/>
    <row r="117" s="513" customFormat="1" x14ac:dyDescent="0.35"/>
    <row r="118" s="513" customFormat="1" x14ac:dyDescent="0.35"/>
    <row r="119" s="513" customFormat="1" x14ac:dyDescent="0.35"/>
    <row r="120" s="513" customFormat="1" x14ac:dyDescent="0.35"/>
    <row r="121" s="513" customFormat="1" x14ac:dyDescent="0.35"/>
    <row r="122" s="513" customFormat="1" x14ac:dyDescent="0.35"/>
    <row r="123" s="513" customFormat="1" x14ac:dyDescent="0.35"/>
    <row r="124" s="513" customFormat="1" x14ac:dyDescent="0.35"/>
    <row r="125" s="513" customFormat="1" x14ac:dyDescent="0.35"/>
    <row r="126" s="513" customFormat="1" x14ac:dyDescent="0.35"/>
    <row r="127" s="513" customFormat="1" x14ac:dyDescent="0.35"/>
    <row r="128" s="513" customFormat="1" x14ac:dyDescent="0.35"/>
    <row r="129" s="513" customFormat="1" x14ac:dyDescent="0.35"/>
    <row r="130" s="513" customFormat="1" x14ac:dyDescent="0.35"/>
    <row r="131" s="513" customFormat="1" x14ac:dyDescent="0.35"/>
    <row r="132" s="513" customFormat="1" x14ac:dyDescent="0.35"/>
    <row r="133" s="513" customFormat="1" x14ac:dyDescent="0.35"/>
    <row r="134" s="513" customFormat="1" x14ac:dyDescent="0.35"/>
    <row r="135" s="513" customFormat="1" x14ac:dyDescent="0.35"/>
    <row r="136" s="513" customFormat="1" x14ac:dyDescent="0.35"/>
    <row r="137" s="513" customFormat="1" x14ac:dyDescent="0.35"/>
    <row r="138" s="513" customFormat="1" x14ac:dyDescent="0.35"/>
    <row r="139" s="513" customFormat="1" x14ac:dyDescent="0.35"/>
    <row r="140" s="513" customFormat="1" x14ac:dyDescent="0.35"/>
    <row r="141" s="513" customFormat="1" x14ac:dyDescent="0.35"/>
    <row r="142" s="513" customFormat="1" x14ac:dyDescent="0.35"/>
    <row r="143" s="513" customFormat="1" x14ac:dyDescent="0.35"/>
    <row r="144" s="513" customFormat="1" x14ac:dyDescent="0.35"/>
    <row r="145" s="513" customFormat="1" x14ac:dyDescent="0.35"/>
    <row r="146" s="513" customFormat="1" x14ac:dyDescent="0.35"/>
    <row r="147" s="513" customFormat="1" x14ac:dyDescent="0.35"/>
    <row r="148" s="513" customFormat="1" x14ac:dyDescent="0.35"/>
    <row r="149" s="513" customFormat="1" x14ac:dyDescent="0.35"/>
    <row r="150" s="513" customFormat="1" x14ac:dyDescent="0.35"/>
    <row r="151" s="513" customFormat="1" x14ac:dyDescent="0.35"/>
    <row r="152" s="513" customFormat="1" x14ac:dyDescent="0.35"/>
    <row r="153" s="513" customFormat="1" x14ac:dyDescent="0.35"/>
    <row r="154" s="513" customFormat="1" x14ac:dyDescent="0.35"/>
    <row r="155" s="513" customFormat="1" x14ac:dyDescent="0.35"/>
    <row r="156" s="513" customFormat="1" x14ac:dyDescent="0.35"/>
    <row r="157" s="513" customFormat="1" x14ac:dyDescent="0.35"/>
    <row r="158" s="513" customFormat="1" x14ac:dyDescent="0.35"/>
    <row r="159" s="513" customFormat="1" x14ac:dyDescent="0.35"/>
    <row r="160" s="513" customFormat="1" x14ac:dyDescent="0.35"/>
    <row r="161" s="513" customFormat="1" x14ac:dyDescent="0.35"/>
    <row r="162" s="513" customFormat="1" x14ac:dyDescent="0.35"/>
    <row r="163" s="513" customFormat="1" x14ac:dyDescent="0.35"/>
    <row r="164" s="513" customFormat="1" x14ac:dyDescent="0.35"/>
    <row r="165" s="513" customFormat="1" x14ac:dyDescent="0.35"/>
    <row r="166" s="513" customFormat="1" x14ac:dyDescent="0.35"/>
    <row r="167" s="513" customFormat="1" x14ac:dyDescent="0.35"/>
    <row r="168" s="513" customFormat="1" x14ac:dyDescent="0.35"/>
    <row r="169" s="513" customFormat="1" x14ac:dyDescent="0.35"/>
    <row r="170" s="513" customFormat="1" x14ac:dyDescent="0.35"/>
    <row r="171" s="513" customFormat="1" x14ac:dyDescent="0.35"/>
    <row r="172" s="513" customFormat="1" x14ac:dyDescent="0.35"/>
    <row r="173" s="513" customFormat="1" x14ac:dyDescent="0.35"/>
    <row r="174" s="513" customFormat="1" x14ac:dyDescent="0.35"/>
    <row r="175" s="513" customFormat="1" x14ac:dyDescent="0.35"/>
    <row r="176" s="513" customFormat="1" x14ac:dyDescent="0.35"/>
    <row r="177" s="513" customFormat="1" x14ac:dyDescent="0.35"/>
    <row r="178" s="513" customFormat="1" x14ac:dyDescent="0.35"/>
    <row r="179" s="513" customFormat="1" x14ac:dyDescent="0.35"/>
    <row r="180" s="513" customFormat="1" x14ac:dyDescent="0.35"/>
    <row r="181" s="513" customFormat="1" x14ac:dyDescent="0.35"/>
    <row r="182" s="513" customFormat="1" x14ac:dyDescent="0.35"/>
    <row r="183" s="513" customFormat="1" x14ac:dyDescent="0.35"/>
    <row r="184" s="513" customFormat="1" x14ac:dyDescent="0.35"/>
    <row r="185" s="513" customFormat="1" x14ac:dyDescent="0.35"/>
    <row r="186" s="513" customFormat="1" x14ac:dyDescent="0.35"/>
    <row r="187" s="513" customFormat="1" x14ac:dyDescent="0.35"/>
    <row r="188" s="513" customFormat="1" x14ac:dyDescent="0.35"/>
    <row r="189" s="513" customFormat="1" x14ac:dyDescent="0.35"/>
    <row r="190" s="513" customFormat="1" x14ac:dyDescent="0.35"/>
    <row r="191" s="513" customFormat="1" x14ac:dyDescent="0.35"/>
    <row r="192" s="513" customFormat="1" x14ac:dyDescent="0.35"/>
    <row r="193" s="513" customFormat="1" x14ac:dyDescent="0.35"/>
    <row r="194" s="513" customFormat="1" x14ac:dyDescent="0.35"/>
    <row r="195" s="513" customFormat="1" x14ac:dyDescent="0.35"/>
    <row r="196" s="513" customFormat="1" x14ac:dyDescent="0.35"/>
    <row r="197" s="513" customFormat="1" x14ac:dyDescent="0.35"/>
    <row r="198" s="513" customFormat="1" x14ac:dyDescent="0.35"/>
    <row r="199" s="513" customFormat="1" x14ac:dyDescent="0.35"/>
    <row r="200" s="513" customFormat="1" x14ac:dyDescent="0.35"/>
    <row r="201" s="513" customFormat="1" x14ac:dyDescent="0.35"/>
    <row r="202" s="513" customFormat="1" x14ac:dyDescent="0.35"/>
    <row r="203" s="513" customFormat="1" x14ac:dyDescent="0.35"/>
    <row r="204" s="513" customFormat="1" x14ac:dyDescent="0.35"/>
    <row r="205" s="513" customFormat="1" x14ac:dyDescent="0.35"/>
    <row r="206" s="513" customFormat="1" x14ac:dyDescent="0.35"/>
    <row r="207" s="513" customFormat="1" x14ac:dyDescent="0.35"/>
    <row r="208" s="513" customFormat="1" x14ac:dyDescent="0.35"/>
    <row r="209" s="513" customFormat="1" x14ac:dyDescent="0.35"/>
    <row r="210" s="513" customFormat="1" x14ac:dyDescent="0.35"/>
    <row r="211" s="513" customFormat="1" x14ac:dyDescent="0.35"/>
    <row r="212" s="513" customFormat="1" x14ac:dyDescent="0.35"/>
    <row r="213" s="513" customFormat="1" x14ac:dyDescent="0.35"/>
    <row r="214" s="513" customFormat="1" x14ac:dyDescent="0.35"/>
    <row r="215" s="513" customFormat="1" x14ac:dyDescent="0.35"/>
    <row r="216" s="513" customFormat="1" x14ac:dyDescent="0.35"/>
    <row r="217" s="513" customFormat="1" x14ac:dyDescent="0.35"/>
    <row r="218" s="513" customFormat="1" x14ac:dyDescent="0.35"/>
    <row r="219" s="513" customFormat="1" x14ac:dyDescent="0.35"/>
    <row r="220" s="513" customFormat="1" x14ac:dyDescent="0.35"/>
    <row r="221" s="513" customFormat="1" x14ac:dyDescent="0.35"/>
    <row r="222" s="513" customFormat="1" x14ac:dyDescent="0.35"/>
    <row r="223" s="513" customFormat="1" x14ac:dyDescent="0.35"/>
    <row r="224" s="513" customFormat="1" x14ac:dyDescent="0.35"/>
    <row r="225" s="513" customFormat="1" x14ac:dyDescent="0.35"/>
    <row r="226" s="513" customFormat="1" x14ac:dyDescent="0.35"/>
    <row r="227" s="513" customFormat="1" x14ac:dyDescent="0.35"/>
    <row r="228" s="513" customFormat="1" x14ac:dyDescent="0.35"/>
    <row r="229" s="513" customFormat="1" x14ac:dyDescent="0.35"/>
    <row r="230" s="513" customFormat="1" x14ac:dyDescent="0.35"/>
    <row r="231" s="513" customFormat="1" x14ac:dyDescent="0.35"/>
    <row r="232" s="513" customFormat="1" x14ac:dyDescent="0.35"/>
    <row r="233" s="513" customFormat="1" x14ac:dyDescent="0.35"/>
    <row r="234" s="513" customFormat="1" x14ac:dyDescent="0.35"/>
    <row r="235" s="513" customFormat="1" x14ac:dyDescent="0.35"/>
    <row r="236" s="513" customFormat="1" x14ac:dyDescent="0.35"/>
    <row r="237" s="513" customFormat="1" x14ac:dyDescent="0.35"/>
    <row r="238" s="513" customFormat="1" x14ac:dyDescent="0.35"/>
    <row r="239" s="513" customFormat="1" x14ac:dyDescent="0.35"/>
    <row r="240" s="513" customFormat="1" x14ac:dyDescent="0.35"/>
    <row r="241" s="513" customFormat="1" x14ac:dyDescent="0.35"/>
    <row r="242" s="513" customFormat="1" x14ac:dyDescent="0.35"/>
    <row r="243" s="513" customFormat="1" x14ac:dyDescent="0.35"/>
    <row r="244" s="513" customFormat="1" x14ac:dyDescent="0.35"/>
    <row r="245" s="513" customFormat="1" x14ac:dyDescent="0.35"/>
    <row r="246" s="513" customFormat="1" x14ac:dyDescent="0.35"/>
    <row r="247" s="513" customFormat="1" x14ac:dyDescent="0.35"/>
    <row r="248" s="513" customFormat="1" x14ac:dyDescent="0.35"/>
    <row r="249" s="513" customFormat="1" x14ac:dyDescent="0.35"/>
    <row r="250" s="513" customFormat="1" x14ac:dyDescent="0.35"/>
    <row r="251" s="513" customFormat="1" x14ac:dyDescent="0.35"/>
    <row r="252" s="513" customFormat="1" x14ac:dyDescent="0.35"/>
    <row r="253" s="513" customFormat="1" x14ac:dyDescent="0.35"/>
    <row r="254" s="513" customFormat="1" x14ac:dyDescent="0.35"/>
    <row r="255" s="513" customFormat="1" x14ac:dyDescent="0.35"/>
    <row r="256" s="513" customFormat="1" x14ac:dyDescent="0.35"/>
    <row r="257" s="513" customFormat="1" x14ac:dyDescent="0.35"/>
    <row r="258" s="513" customFormat="1" x14ac:dyDescent="0.35"/>
    <row r="259" s="513" customFormat="1" x14ac:dyDescent="0.35"/>
    <row r="260" s="513" customFormat="1" x14ac:dyDescent="0.35"/>
    <row r="261" s="513" customFormat="1" x14ac:dyDescent="0.35"/>
    <row r="262" s="513" customFormat="1" x14ac:dyDescent="0.35"/>
    <row r="263" s="513" customFormat="1" x14ac:dyDescent="0.35"/>
    <row r="264" s="513" customFormat="1" x14ac:dyDescent="0.35"/>
    <row r="265" s="513" customFormat="1" x14ac:dyDescent="0.35"/>
    <row r="266" s="513" customFormat="1" x14ac:dyDescent="0.35"/>
    <row r="267" s="513" customFormat="1" x14ac:dyDescent="0.35"/>
    <row r="268" s="513" customFormat="1" x14ac:dyDescent="0.35"/>
    <row r="269" s="513" customFormat="1" x14ac:dyDescent="0.35"/>
    <row r="270" s="513" customFormat="1" x14ac:dyDescent="0.35"/>
    <row r="271" s="513" customFormat="1" x14ac:dyDescent="0.35"/>
    <row r="272" s="513" customFormat="1" x14ac:dyDescent="0.35"/>
    <row r="273" s="513" customFormat="1" x14ac:dyDescent="0.35"/>
    <row r="274" s="513" customFormat="1" x14ac:dyDescent="0.35"/>
    <row r="275" s="513" customFormat="1" x14ac:dyDescent="0.35"/>
    <row r="276" s="513" customFormat="1" x14ac:dyDescent="0.35"/>
    <row r="277" s="513" customFormat="1" x14ac:dyDescent="0.35"/>
    <row r="278" s="513" customFormat="1" x14ac:dyDescent="0.35"/>
    <row r="279" s="513" customFormat="1" x14ac:dyDescent="0.35"/>
    <row r="280" s="513" customFormat="1" x14ac:dyDescent="0.35"/>
    <row r="281" s="513" customFormat="1" x14ac:dyDescent="0.35"/>
    <row r="282" s="513" customFormat="1" x14ac:dyDescent="0.35"/>
    <row r="283" s="513" customFormat="1" x14ac:dyDescent="0.35"/>
    <row r="284" s="513" customFormat="1" x14ac:dyDescent="0.35"/>
    <row r="285" s="513" customFormat="1" x14ac:dyDescent="0.35"/>
    <row r="286" s="513" customFormat="1" x14ac:dyDescent="0.35"/>
    <row r="287" s="513" customFormat="1" x14ac:dyDescent="0.35"/>
    <row r="288" s="513" customFormat="1" x14ac:dyDescent="0.35"/>
    <row r="289" s="513" customFormat="1" x14ac:dyDescent="0.35"/>
    <row r="290" s="513" customFormat="1" x14ac:dyDescent="0.35"/>
    <row r="291" s="513" customFormat="1" x14ac:dyDescent="0.35"/>
    <row r="292" s="513" customFormat="1" x14ac:dyDescent="0.35"/>
    <row r="293" s="513" customFormat="1" x14ac:dyDescent="0.35"/>
    <row r="294" s="513" customFormat="1" x14ac:dyDescent="0.35"/>
    <row r="295" s="513" customFormat="1" x14ac:dyDescent="0.35"/>
    <row r="296" s="513" customFormat="1" x14ac:dyDescent="0.35"/>
    <row r="297" s="513" customFormat="1" x14ac:dyDescent="0.35"/>
    <row r="298" s="513" customFormat="1" x14ac:dyDescent="0.35"/>
    <row r="299" s="513" customFormat="1" x14ac:dyDescent="0.35"/>
    <row r="300" s="513" customFormat="1" x14ac:dyDescent="0.35"/>
    <row r="301" s="513" customFormat="1" x14ac:dyDescent="0.35"/>
    <row r="302" s="513" customFormat="1" x14ac:dyDescent="0.35"/>
    <row r="303" s="513" customFormat="1" x14ac:dyDescent="0.35"/>
    <row r="304" s="513" customFormat="1" x14ac:dyDescent="0.35"/>
    <row r="305" s="513" customFormat="1" x14ac:dyDescent="0.35"/>
    <row r="306" s="513" customFormat="1" x14ac:dyDescent="0.35"/>
    <row r="307" s="513" customFormat="1" x14ac:dyDescent="0.35"/>
    <row r="308" s="513" customFormat="1" x14ac:dyDescent="0.35"/>
  </sheetData>
  <sheetProtection algorithmName="SHA-512" hashValue="6fZB7ML/gDbDTmUVf6r8jhF6XiaulWsg4MMK8mUyGklLOJKMM+YQuFc/W9xZ7kdqgIBTTqecWgmaTInBg+0boA==" saltValue="w3qLy7LyeXkMM7Vg4KVr7g==" spinCount="100000" sheet="1" objects="1" scenarios="1"/>
  <mergeCells count="4">
    <mergeCell ref="B6:D6"/>
    <mergeCell ref="C8:C9"/>
    <mergeCell ref="B10:C10"/>
    <mergeCell ref="B22:C22"/>
  </mergeCells>
  <conditionalFormatting sqref="D10:D26">
    <cfRule type="cellIs" dxfId="0" priority="1" stopIfTrue="1" operator="lessThan">
      <formula>0</formula>
    </cfRule>
  </conditionalFormatting>
  <hyperlinks>
    <hyperlink ref="B2" location="Contents!A1" display="Back to contents page" xr:uid="{334BD11F-4D52-475A-94D0-804DB0322038}"/>
  </hyperlinks>
  <pageMargins left="0.70866141732283472" right="0.70866141732283472" top="0.74803149606299213" bottom="0.74803149606299213" header="0.31496062992125984" footer="0.31496062992125984"/>
  <pageSetup paperSize="9" orientation="landscape" r:id="rId1"/>
  <headerFooter>
    <oddHeader>&amp;L&amp;"Calibri"&amp;12&amp;K000000 EBA Regular Use&amp;1#_x000D_&amp;CAnnex V
EN</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47</vt:i4>
      </vt:variant>
      <vt:variant>
        <vt:lpstr>Névvel ellátott tartományok</vt:lpstr>
      </vt:variant>
      <vt:variant>
        <vt:i4>1</vt:i4>
      </vt:variant>
    </vt:vector>
  </HeadingPairs>
  <TitlesOfParts>
    <vt:vector size="48" baseType="lpstr">
      <vt:lpstr>Contents</vt:lpstr>
      <vt:lpstr>Key metrics</vt:lpstr>
      <vt:lpstr>KM1</vt:lpstr>
      <vt:lpstr>OV1</vt:lpstr>
      <vt:lpstr>Own funds</vt:lpstr>
      <vt:lpstr>CC1</vt:lpstr>
      <vt:lpstr>CC2</vt:lpstr>
      <vt:lpstr>MREL</vt:lpstr>
      <vt:lpstr>KM2</vt:lpstr>
      <vt:lpstr>Leverage ratio</vt:lpstr>
      <vt:lpstr>LR1</vt:lpstr>
      <vt:lpstr>LR2</vt:lpstr>
      <vt:lpstr>LR3</vt:lpstr>
      <vt:lpstr>Liquidity requirements</vt:lpstr>
      <vt:lpstr>LIQ1</vt:lpstr>
      <vt:lpstr>LIQ2</vt:lpstr>
      <vt:lpstr>Exposures to CR, DR, CQ</vt:lpstr>
      <vt:lpstr>CR1</vt:lpstr>
      <vt:lpstr>CR1-A</vt:lpstr>
      <vt:lpstr>CR2</vt:lpstr>
      <vt:lpstr>CQ1</vt:lpstr>
      <vt:lpstr>CQ4</vt:lpstr>
      <vt:lpstr>CQ5</vt:lpstr>
      <vt:lpstr>CQ7</vt:lpstr>
      <vt:lpstr>Exposures to counterparty CR</vt:lpstr>
      <vt:lpstr>CCR1</vt:lpstr>
      <vt:lpstr>CCR2</vt:lpstr>
      <vt:lpstr>CCR3</vt:lpstr>
      <vt:lpstr>CCR5</vt:lpstr>
      <vt:lpstr>CCR6</vt:lpstr>
      <vt:lpstr>CCR8</vt:lpstr>
      <vt:lpstr>Use of SA and IM for MR</vt:lpstr>
      <vt:lpstr>MR1</vt:lpstr>
      <vt:lpstr>ESG</vt:lpstr>
      <vt:lpstr>Credit quality</vt:lpstr>
      <vt:lpstr>Loans collateralised</vt:lpstr>
      <vt:lpstr>Alignment metrics</vt:lpstr>
      <vt:lpstr>Exposures to top firms</vt:lpstr>
      <vt:lpstr>Physical risk</vt:lpstr>
      <vt:lpstr>Summary of GAR </vt:lpstr>
      <vt:lpstr>GAR assets</vt:lpstr>
      <vt:lpstr>GAR %</vt:lpstr>
      <vt:lpstr>BTAR</vt:lpstr>
      <vt:lpstr>Other mitigating actions</vt:lpstr>
      <vt:lpstr>Qualitative-Enviromental risk</vt:lpstr>
      <vt:lpstr>Qualitative-Social risk</vt:lpstr>
      <vt:lpstr>Qualitative-Governance risk</vt:lpstr>
      <vt:lpstr>'KM2'!Nyomtatási_terület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2025-08-27T11:56:56Z</dcterms:modified>
</cp:coreProperties>
</file>