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A0959C6-0847-4795-9EFC-F9FC71298C95}" xr6:coauthVersionLast="47" xr6:coauthVersionMax="47" xr10:uidLastSave="{00000000-0000-0000-0000-000000000000}"/>
  <bookViews>
    <workbookView xWindow="28690" yWindow="-110" windowWidth="29020" windowHeight="15700" xr2:uid="{00000000-000D-0000-FFFF-FFFF00000000}"/>
  </bookViews>
  <sheets>
    <sheet name="Contents" sheetId="20" r:id="rId1"/>
    <sheet name="Key metrics" sheetId="59" r:id="rId2"/>
    <sheet name="KM1" sheetId="1" r:id="rId3"/>
    <sheet name="OV1" sheetId="3" r:id="rId4"/>
    <sheet name="Own funds" sheetId="62" r:id="rId5"/>
    <sheet name="CC1" sheetId="10" r:id="rId6"/>
    <sheet name="CC2" sheetId="11" r:id="rId7"/>
    <sheet name="MREL" sheetId="88" r:id="rId8"/>
    <sheet name="KM2" sheetId="89" r:id="rId9"/>
    <sheet name="Leverage ratio" sheetId="68" r:id="rId10"/>
    <sheet name="LR1" sheetId="15" r:id="rId11"/>
    <sheet name="LR2" sheetId="16" r:id="rId12"/>
    <sheet name="LR3" sheetId="17" r:id="rId13"/>
    <sheet name="Liquidity requirements" sheetId="69" r:id="rId14"/>
    <sheet name="LIQ1" sheetId="18" r:id="rId15"/>
    <sheet name="LIQ2" sheetId="19" r:id="rId16"/>
    <sheet name="Exposures to CR, DR, CQ" sheetId="70" r:id="rId17"/>
    <sheet name="CR1" sheetId="21" r:id="rId18"/>
    <sheet name="CR1-A" sheetId="22" r:id="rId19"/>
    <sheet name="CR2" sheetId="23" r:id="rId20"/>
    <sheet name="CQ1" sheetId="25" r:id="rId21"/>
    <sheet name="CQ4" sheetId="28" r:id="rId22"/>
    <sheet name="CQ5" sheetId="29" r:id="rId23"/>
    <sheet name="CQ7" sheetId="32" r:id="rId24"/>
    <sheet name="Exposures to counterparty CR" sheetId="73" r:id="rId25"/>
    <sheet name="CCR1" sheetId="37" r:id="rId26"/>
    <sheet name="CCR2" sheetId="38" r:id="rId27"/>
    <sheet name="CCR3" sheetId="39" r:id="rId28"/>
    <sheet name="CCR5" sheetId="40" r:id="rId29"/>
    <sheet name="CCR6" sheetId="41" r:id="rId30"/>
    <sheet name="CCR8" sheetId="42" r:id="rId31"/>
    <sheet name="Use of SA and IM for MR" sheetId="75" r:id="rId32"/>
    <sheet name="MR1" sheetId="43" r:id="rId33"/>
    <sheet name="ESG" sheetId="60" r:id="rId34"/>
    <sheet name="Credit quality" sheetId="77" r:id="rId35"/>
    <sheet name="Loans collateralised" sheetId="78" r:id="rId36"/>
    <sheet name="Alignment metrics" sheetId="90" r:id="rId37"/>
    <sheet name="Exposures to top firms" sheetId="80" r:id="rId38"/>
    <sheet name="Physical risk" sheetId="81" r:id="rId39"/>
    <sheet name="Summary of GAR " sheetId="82" r:id="rId40"/>
    <sheet name="GAR assets" sheetId="83" r:id="rId41"/>
    <sheet name="GAR %" sheetId="84" r:id="rId42"/>
    <sheet name="BTAR" sheetId="91" r:id="rId43"/>
    <sheet name="Other mitigating actions" sheetId="86" r:id="rId44"/>
    <sheet name="Qualitative-Enviromental risk" sheetId="92" r:id="rId45"/>
    <sheet name="Qualitative-Social risk" sheetId="93" r:id="rId46"/>
    <sheet name="Qualitative-Governance risk" sheetId="94" r:id="rId47"/>
  </sheets>
  <externalReferences>
    <externalReference r:id="rId48"/>
    <externalReference r:id="rId49"/>
    <externalReference r:id="rId50"/>
  </externalReferences>
  <definedNames>
    <definedName name="_ftnref1_50" localSheetId="36">'[1]Table 39_'!#REF!</definedName>
    <definedName name="_ftnref1_50" localSheetId="42">'[1]Table 39_'!#REF!</definedName>
    <definedName name="_ftnref1_50">#REF!</definedName>
    <definedName name="_ftnref1_50_10" localSheetId="36">'[2]Table 39_'!#REF!</definedName>
    <definedName name="_ftnref1_50_10" localSheetId="42">'[2]Table 39_'!#REF!</definedName>
    <definedName name="_ftnref1_50_10">#REF!</definedName>
    <definedName name="_ftnref1_50_15" localSheetId="36">'[2]Table 39_'!#REF!</definedName>
    <definedName name="_ftnref1_50_15" localSheetId="42">'[2]Table 39_'!#REF!</definedName>
    <definedName name="_ftnref1_50_15">#REF!</definedName>
    <definedName name="_ftnref1_50_18" localSheetId="36">#REF!</definedName>
    <definedName name="_ftnref1_50_18" localSheetId="42">#REF!</definedName>
    <definedName name="_ftnref1_50_18">#REF!</definedName>
    <definedName name="_ftnref1_50_19" localSheetId="36">'[2]Table 39_'!#REF!</definedName>
    <definedName name="_ftnref1_50_19" localSheetId="42">'[2]Table 39_'!#REF!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#REF!</definedName>
    <definedName name="_ftnref1_51_10">#REF!</definedName>
    <definedName name="_ftnref1_51_15">#REF!</definedName>
    <definedName name="_ftnref1_51_18">#REF!</definedName>
    <definedName name="_ftnref1_51_19">'[2]Table 39_'!#REF!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Accounting">#REF!</definedName>
    <definedName name="AP">#REF!</definedName>
    <definedName name="App">#REF!</definedName>
    <definedName name="AT">#REF!</definedName>
    <definedName name="BankType">#REF!</definedName>
    <definedName name="BAS">#REF!</definedName>
    <definedName name="Basel">#REF!</definedName>
    <definedName name="Basel12">#REF!</definedName>
    <definedName name="BT">#REF!</definedName>
    <definedName name="Carlos">#REF!</definedName>
    <definedName name="CCROTC">#REF!</definedName>
    <definedName name="CCRSFT">#REF!</definedName>
    <definedName name="COF">#REF!</definedName>
    <definedName name="COI">#REF!</definedName>
    <definedName name="CP">#REF!</definedName>
    <definedName name="CQS">#REF!</definedName>
    <definedName name="CT">#REF!</definedName>
    <definedName name="DATA">#REF!</definedName>
    <definedName name="dfd">[3]Parameters!#REF!</definedName>
    <definedName name="DimensionsNames">#REF!</definedName>
    <definedName name="dsa">#REF!</definedName>
    <definedName name="edc">#REF!</definedName>
    <definedName name="ER">#REF!</definedName>
    <definedName name="fdsg">#REF!</definedName>
    <definedName name="Frequency">#REF!</definedName>
    <definedName name="GA">#REF!</definedName>
    <definedName name="Group">#REF!</definedName>
    <definedName name="Group2">#REF!</definedName>
    <definedName name="ho">#REF!</definedName>
    <definedName name="ID" localSheetId="36" hidden="1">"e27f89ef-153f-4a87-9ee6-5b0cbc874bd7"</definedName>
    <definedName name="ID" localSheetId="42" hidden="1">"4abf532f-d300-41db-869f-d334d7c79bab"</definedName>
    <definedName name="ID" localSheetId="5" hidden="1">"5354e0a6-9526-4868-9b26-6615b0b3349b"</definedName>
    <definedName name="ID" localSheetId="6" hidden="1">"69362978-c937-4003-beb8-874e8b88a613"</definedName>
    <definedName name="ID" localSheetId="25" hidden="1">"743e25f1-5e46-4a95-b514-bbad415d9727"</definedName>
    <definedName name="ID" localSheetId="26" hidden="1">"1e02eb3c-d4ad-4691-8e83-7420f6b457cf"</definedName>
    <definedName name="ID" localSheetId="27" hidden="1">"f9691d1b-9d02-4091-9b31-ba323142a2d9"</definedName>
    <definedName name="ID" localSheetId="28" hidden="1">"155305f9-c566-497f-886e-bc75f3e237f8"</definedName>
    <definedName name="ID" localSheetId="29" hidden="1">"486c7d07-b7df-4796-b07e-8ba15c4f37a3"</definedName>
    <definedName name="ID" localSheetId="30" hidden="1">"d05f22b1-db67-469c-be13-f7f6024d07c4"</definedName>
    <definedName name="ID" localSheetId="0" hidden="1">"8e88d23f-e4f6-406c-be6e-bd70771d8f74"</definedName>
    <definedName name="ID" localSheetId="20" hidden="1">"856777a2-3357-4912-adbf-79713f295d52"</definedName>
    <definedName name="ID" localSheetId="21" hidden="1">"5a417477-f254-4d9e-811c-85e3b52e2ab9"</definedName>
    <definedName name="ID" localSheetId="22" hidden="1">"9b26b600-95e0-4289-a30f-7e683ab512fa"</definedName>
    <definedName name="ID" localSheetId="23" hidden="1">"82e67e64-9932-4fb7-9b7b-11cd2337c7d8"</definedName>
    <definedName name="ID" localSheetId="17" hidden="1">"97456bfa-2efd-48c9-97c2-93fd8882332e"</definedName>
    <definedName name="ID" localSheetId="18" hidden="1">"df800e34-0049-42f9-ac30-49f2e3441fe5"</definedName>
    <definedName name="ID" localSheetId="19" hidden="1">"54912e4f-9bbe-4168-9ba9-b8afc9023521"</definedName>
    <definedName name="ID" localSheetId="34" hidden="1">"d428e82f-4d39-4e26-a2af-b5c5f203a8c5"</definedName>
    <definedName name="ID" localSheetId="33" hidden="1">"57c365b6-ef49-445a-aa9e-d0cc1805f269"</definedName>
    <definedName name="ID" localSheetId="24" hidden="1">"185f1339-6a23-4111-a8fb-235082508aa4"</definedName>
    <definedName name="ID" localSheetId="16" hidden="1">"a5152e36-73d2-4c39-b4fe-8f79a81f921d"</definedName>
    <definedName name="ID" localSheetId="37" hidden="1">"fa0728e5-928b-4443-a276-4c9bf54b6ea9"</definedName>
    <definedName name="ID" localSheetId="41" hidden="1">"dff736d7-89a3-4bd7-a521-3e062caf591c"</definedName>
    <definedName name="ID" localSheetId="40" hidden="1">"81943981-ae89-4b01-80cd-312685bab685"</definedName>
    <definedName name="ID" localSheetId="1" hidden="1">"d251a1b2-7b2c-4417-9a27-3fe8e3ec27d2"</definedName>
    <definedName name="ID" localSheetId="2" hidden="1">"df8c0e27-102d-4318-805a-75de791d9dd9"</definedName>
    <definedName name="ID" localSheetId="9" hidden="1">"404aafdf-0f0f-4eff-8cf1-6263fadc178f"</definedName>
    <definedName name="ID" localSheetId="14" hidden="1">"b146fb69-5997-4e82-9c67-bec04f4c25d4"</definedName>
    <definedName name="ID" localSheetId="15" hidden="1">"b840288a-4550-499b-a654-4fab115a3529"</definedName>
    <definedName name="ID" localSheetId="13" hidden="1">"07b3c69b-3ee6-4805-bb1b-d9343ba1a3ff"</definedName>
    <definedName name="ID" localSheetId="35" hidden="1">"076b6393-c475-4111-9083-f8a78c0b3303"</definedName>
    <definedName name="ID" localSheetId="10" hidden="1">"624e44e7-bfbd-4e57-8d2b-f9198760b431"</definedName>
    <definedName name="ID" localSheetId="11" hidden="1">"0a140855-9a31-4903-8dd9-0ec50b6c54da"</definedName>
    <definedName name="ID" localSheetId="12" hidden="1">"7de03ae3-9b99-4bda-985f-f1c305deda8f"</definedName>
    <definedName name="ID" localSheetId="32" hidden="1">"aa234bab-9763-4cf9-84b3-f537211f3c22"</definedName>
    <definedName name="ID" localSheetId="43" hidden="1">"d10b5262-b574-4760-a147-bdd30d061fe1"</definedName>
    <definedName name="ID" localSheetId="3" hidden="1">"932cadc5-0551-4c64-9b91-42b182bf4a50"</definedName>
    <definedName name="ID" localSheetId="4" hidden="1">"ff8fd5c0-a954-417f-8c68-5a570f1e5352"</definedName>
    <definedName name="ID" localSheetId="38" hidden="1">"157e49e6-5097-4fd1-b650-3c52130be795"</definedName>
    <definedName name="ID" localSheetId="39" hidden="1">"eac2dac7-1b3c-475d-8a3d-c150094588f0"</definedName>
    <definedName name="ID" localSheetId="31" hidden="1">"42f6defb-27ee-4052-b41d-5a46ee80ea4a"</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#REF!</definedName>
    <definedName name="ll">#REF!</definedName>
    <definedName name="M05_M06">#REF!</definedName>
    <definedName name="MaxOblastTabulky">#REF!</definedName>
    <definedName name="MaxOblastTabulky_11">#REF!</definedName>
    <definedName name="MaxOblastTabulky_2">#REF!</definedName>
    <definedName name="MaxOblastTabulky_28">#REF!</definedName>
    <definedName name="MC">#REF!</definedName>
    <definedName name="Members">#REF!</definedName>
    <definedName name="MemberStatereporting">#REF!</definedName>
    <definedName name="_xlnm.Print_Area" localSheetId="8">'KM2'!$B$4:$D$26</definedName>
    <definedName name="OblastDat2" localSheetId="36">#REF!</definedName>
    <definedName name="OblastDat2" localSheetId="42">#REF!</definedName>
    <definedName name="OblastDat2">#REF!</definedName>
    <definedName name="OblastDat2_11" localSheetId="36">#REF!</definedName>
    <definedName name="OblastDat2_11" localSheetId="42">#REF!</definedName>
    <definedName name="OblastDat2_11">#REF!</definedName>
    <definedName name="OblastDat2_2" localSheetId="36">#REF!</definedName>
    <definedName name="OblastDat2_2" localSheetId="42">#REF!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#REF!</definedName>
    <definedName name="PI">#REF!</definedName>
    <definedName name="PL">#REF!</definedName>
    <definedName name="PR">#REF!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#REF!</definedName>
    <definedName name="RP">#REF!</definedName>
    <definedName name="rrr">#REF!</definedName>
    <definedName name="RSP">#REF!</definedName>
    <definedName name="RT">#REF!</definedName>
    <definedName name="RTT">#REF!</definedName>
    <definedName name="ST">#REF!</definedName>
    <definedName name="TA">#REF!</definedName>
    <definedName name="TD">#REF!</definedName>
    <definedName name="TI">#REF!</definedName>
    <definedName name="UES">#REF!</definedName>
    <definedName name="Valid1">#REF!</definedName>
    <definedName name="Valid2">#REF!</definedName>
    <definedName name="Valid3">#REF!</definedName>
    <definedName name="Valid4">#REF!</definedName>
    <definedName name="Valid5">#REF!</definedName>
    <definedName name="XBRL">#REF!</definedName>
    <definedName name="XX">#REF!</definedName>
    <definedName name="YesNo">#REF!</definedName>
    <definedName name="YesNoBasel2">#REF!</definedName>
    <definedName name="YesNoNA">#REF!</definedName>
    <definedName name="zxasdafsds">#REF!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84" l="1"/>
  <c r="B6" i="83"/>
  <c r="B6" i="82"/>
  <c r="B6" i="81"/>
  <c r="B6" i="80"/>
  <c r="B6" i="78"/>
  <c r="B6" i="77"/>
  <c r="B7" i="89" l="1"/>
  <c r="B6" i="86"/>
  <c r="D10" i="16"/>
  <c r="F10" i="3" l="1"/>
  <c r="D10" i="3"/>
  <c r="D9" i="1"/>
  <c r="C8" i="43" l="1"/>
  <c r="C8" i="42"/>
  <c r="C8" i="41"/>
  <c r="C8" i="40"/>
  <c r="C8" i="39"/>
  <c r="C8" i="38"/>
  <c r="C8" i="37"/>
  <c r="C8" i="29" l="1"/>
  <c r="C8" i="32"/>
  <c r="C8" i="28"/>
  <c r="C8" i="25" l="1"/>
  <c r="C8" i="23" l="1"/>
  <c r="C8" i="22" l="1"/>
  <c r="C8" i="21"/>
  <c r="C8" i="19"/>
  <c r="C8" i="17"/>
  <c r="C8" i="15"/>
  <c r="C8" i="11"/>
  <c r="C8" i="10"/>
</calcChain>
</file>

<file path=xl/sharedStrings.xml><?xml version="1.0" encoding="utf-8"?>
<sst xmlns="http://schemas.openxmlformats.org/spreadsheetml/2006/main" count="1965" uniqueCount="1262">
  <si>
    <t>Back to contents page</t>
  </si>
  <si>
    <t>25a</t>
  </si>
  <si>
    <t>h</t>
  </si>
  <si>
    <t>a - d</t>
  </si>
  <si>
    <t>i</t>
  </si>
  <si>
    <t>g</t>
  </si>
  <si>
    <t>7*</t>
  </si>
  <si>
    <t>18, 72</t>
  </si>
  <si>
    <t>25</t>
  </si>
  <si>
    <t>EU-15a</t>
  </si>
  <si>
    <t>EU-19a</t>
  </si>
  <si>
    <t>EU-19b</t>
  </si>
  <si>
    <t>EU-1</t>
  </si>
  <si>
    <t>EU-2</t>
  </si>
  <si>
    <t>EU-3</t>
  </si>
  <si>
    <t>EU-4</t>
  </si>
  <si>
    <t>EU-5</t>
  </si>
  <si>
    <t>EU-6</t>
  </si>
  <si>
    <t>EU-7</t>
  </si>
  <si>
    <t>EU-8</t>
  </si>
  <si>
    <t>EU-9</t>
  </si>
  <si>
    <t>EU-10</t>
  </si>
  <si>
    <t>EU-11</t>
  </si>
  <si>
    <t>EU-12</t>
  </si>
  <si>
    <t>EU 1a</t>
  </si>
  <si>
    <t>EU 1b</t>
  </si>
  <si>
    <t>EU-20a</t>
  </si>
  <si>
    <t>EU-20b</t>
  </si>
  <si>
    <t>EU-20c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</si>
  <si>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</si>
  <si>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</si>
  <si>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</si>
  <si>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</si>
  <si>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</si>
  <si>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</si>
  <si>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</si>
  <si>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</si>
  <si>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</si>
  <si>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</si>
  <si>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</si>
  <si>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</si>
  <si>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</si>
  <si>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</si>
  <si>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</si>
  <si>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</si>
  <si>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</si>
  <si>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</si>
  <si>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</si>
  <si>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</si>
  <si>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</si>
  <si>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</si>
  <si>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</si>
  <si>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</si>
  <si>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</si>
  <si>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</si>
  <si>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</si>
  <si>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</si>
  <si>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</si>
  <si>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</si>
  <si>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</si>
  <si>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</si>
  <si>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</si>
  <si>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</si>
  <si>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</si>
  <si>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</si>
  <si>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</si>
  <si>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</si>
  <si>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</si>
  <si>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</si>
  <si>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</si>
  <si>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</si>
  <si>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</si>
  <si>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</si>
  <si>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</si>
  <si>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</si>
  <si>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</si>
  <si>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</si>
  <si>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</si>
  <si>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</si>
  <si>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</si>
  <si>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</si>
  <si>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</si>
  <si>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</si>
  <si>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m HUF</t>
  </si>
  <si>
    <t>EEPE</t>
  </si>
  <si>
    <t>2a</t>
  </si>
  <si>
    <t>2b</t>
  </si>
  <si>
    <t>2c</t>
  </si>
  <si>
    <t>CC1</t>
  </si>
  <si>
    <t>CC2</t>
  </si>
  <si>
    <t>CQ1</t>
  </si>
  <si>
    <t>CQ4</t>
  </si>
  <si>
    <t>CQ5</t>
  </si>
  <si>
    <t>CQ7</t>
  </si>
  <si>
    <t>CCR1</t>
  </si>
  <si>
    <t>CCR2</t>
  </si>
  <si>
    <t>CCR3</t>
  </si>
  <si>
    <t>CCR8</t>
  </si>
  <si>
    <t>MR1</t>
  </si>
  <si>
    <t>KM1</t>
  </si>
  <si>
    <t>LIQ1</t>
  </si>
  <si>
    <t>LR1 – LRSum</t>
  </si>
  <si>
    <t>LR2 – LRCom</t>
  </si>
  <si>
    <t>LR3 – LRSpl</t>
  </si>
  <si>
    <t>LIQ2</t>
  </si>
  <si>
    <t>CR1</t>
  </si>
  <si>
    <t>CR1-A</t>
  </si>
  <si>
    <t>CR2</t>
  </si>
  <si>
    <t>CCR5</t>
  </si>
  <si>
    <t>CCR6</t>
  </si>
  <si>
    <t>Key Metrics</t>
  </si>
  <si>
    <t>Own funds</t>
  </si>
  <si>
    <t>Composition of regulatory own funds</t>
  </si>
  <si>
    <t>Leverage ratio</t>
  </si>
  <si>
    <t>Analysis of CCR exposure by approach</t>
  </si>
  <si>
    <t>Exposures to CCPs</t>
  </si>
  <si>
    <t>Market risk under the standardised approach</t>
  </si>
  <si>
    <t>Credit risk (excluding CCR)</t>
  </si>
  <si>
    <t>Position, foreign exchange and commodities risks (Market risk)</t>
  </si>
  <si>
    <t>Operational risk</t>
  </si>
  <si>
    <t>Total</t>
  </si>
  <si>
    <t>Total risk exposure amounts (TREA)</t>
  </si>
  <si>
    <t>Total own funds requirements</t>
  </si>
  <si>
    <t>OV1 - Overview of total risk exposure amounts</t>
  </si>
  <si>
    <t>(in HUF million)</t>
  </si>
  <si>
    <t>Available own funds (amounts)</t>
  </si>
  <si>
    <t>Common Equity Tier 1 (CET1) capital</t>
  </si>
  <si>
    <t>Tier 1 capital</t>
  </si>
  <si>
    <t>Total capital</t>
  </si>
  <si>
    <t>Risk-weighted exposure amounts</t>
  </si>
  <si>
    <t>Total risk exposure amount</t>
  </si>
  <si>
    <t>Capital ratios (as a percentage of risk-weighted exposure amount)</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</si>
  <si>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</si>
  <si>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</si>
  <si>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</si>
  <si>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</si>
  <si>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</si>
  <si>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</si>
  <si>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</si>
  <si>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</si>
  <si>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</si>
  <si>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</si>
  <si>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</si>
  <si>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</si>
  <si>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</si>
  <si>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</si>
  <si>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</si>
  <si>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</si>
  <si>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</si>
  <si>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</si>
  <si>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</si>
  <si>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</si>
  <si>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</si>
  <si>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</si>
  <si>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</si>
  <si>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</si>
  <si>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</si>
  <si>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</si>
  <si>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</si>
  <si>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</si>
  <si>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</si>
  <si>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</si>
  <si>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</si>
  <si>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</si>
  <si>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</si>
  <si>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</si>
  <si>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</si>
  <si>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</si>
  <si>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Exposure value</t>
  </si>
  <si>
    <t>Liquidity requirements</t>
  </si>
  <si>
    <t>Exposures to credit risk, dilution risk and credit quality</t>
  </si>
  <si>
    <t>Exposures to counterparty credit risk</t>
  </si>
  <si>
    <t>Use of the standardised approach and of the internal models for market risk</t>
  </si>
  <si>
    <t>Cash, amounts due from banks and balances with the National Banks</t>
  </si>
  <si>
    <t>Placements with other banks, net of loss allowance for placements</t>
  </si>
  <si>
    <t>Repo receivables</t>
  </si>
  <si>
    <t>Financial assets at fair value through profit or loss</t>
  </si>
  <si>
    <t>Securities at fair value through other comprehensive income</t>
  </si>
  <si>
    <t>Securities at amortized cost</t>
  </si>
  <si>
    <t>Loans at amorized cost and mandatorily at fair value through profit or loss</t>
  </si>
  <si>
    <t>Finance lease receivables</t>
  </si>
  <si>
    <t>Associates and other investments</t>
  </si>
  <si>
    <t>Property and equipment</t>
  </si>
  <si>
    <t>Intangible assets and goodwill</t>
  </si>
  <si>
    <t>Right-of-use assets</t>
  </si>
  <si>
    <t>Investment properties</t>
  </si>
  <si>
    <t>Derivative financial assets designated as hedge accounting</t>
  </si>
  <si>
    <t>Deferred tax assets</t>
  </si>
  <si>
    <t>Current income tax receivables</t>
  </si>
  <si>
    <t>Other assets</t>
  </si>
  <si>
    <t>Assets classified as held-for-sale / discounted operations</t>
  </si>
  <si>
    <t>TOTAL ASSETS</t>
  </si>
  <si>
    <t>Amounts due to banks, the National Governments, deposits from the National Banks and other banks</t>
  </si>
  <si>
    <t>Repo liabilities</t>
  </si>
  <si>
    <t>Financial liabilities designated at fair value through profit or loss</t>
  </si>
  <si>
    <t>Deposits from customers</t>
  </si>
  <si>
    <t>Liabilities from issued securities</t>
  </si>
  <si>
    <t>Derivative financial liabilities held for trading</t>
  </si>
  <si>
    <t>Derivative financial liabilities designated as hedge accounting</t>
  </si>
  <si>
    <t>Leasing liabilities</t>
  </si>
  <si>
    <t>Deferred tax liabilities</t>
  </si>
  <si>
    <t>Current income tax payable</t>
  </si>
  <si>
    <t>Other liabilities</t>
  </si>
  <si>
    <t>Subordinated bonds and loans</t>
  </si>
  <si>
    <t>Liabilities directly associated with assets classified as held-for-sale / discounted operations</t>
  </si>
  <si>
    <t>TOTAL LIABILITIES</t>
  </si>
  <si>
    <t>Real estate activities</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</si>
  <si>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</si>
  <si>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</si>
  <si>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</si>
  <si>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</si>
  <si>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</si>
  <si>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</si>
  <si>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</si>
  <si>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</si>
  <si>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</si>
  <si>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</si>
  <si>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</si>
  <si>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</si>
  <si>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</si>
  <si>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</si>
  <si>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</si>
  <si>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</si>
  <si>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</si>
  <si>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</si>
  <si>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</si>
  <si>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</si>
  <si>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</si>
  <si>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</si>
  <si>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</si>
  <si>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</si>
  <si>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</si>
  <si>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</si>
  <si>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</si>
  <si>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</si>
  <si>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</si>
  <si>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</si>
  <si>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</si>
  <si>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</si>
  <si>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</si>
  <si>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</si>
  <si>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</si>
  <si>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</si>
  <si>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</si>
  <si>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</si>
  <si>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</si>
  <si>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</si>
  <si>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</si>
  <si>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</si>
  <si>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</si>
  <si>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</si>
  <si>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</si>
  <si>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</si>
  <si>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</si>
  <si>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</si>
  <si>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</si>
  <si>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</si>
  <si>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</si>
  <si>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</si>
  <si>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</si>
  <si>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</si>
  <si>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</si>
  <si>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</si>
  <si>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</si>
  <si>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</si>
  <si>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</si>
  <si>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</si>
  <si>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</si>
  <si>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</si>
  <si>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</si>
  <si>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</si>
  <si>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</si>
  <si>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</si>
  <si>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</si>
  <si>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</si>
  <si>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</si>
  <si>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</si>
  <si>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</si>
  <si>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</si>
  <si>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</si>
  <si>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</si>
  <si>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</si>
  <si>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</si>
  <si>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</si>
  <si>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</si>
  <si>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</si>
  <si>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</si>
  <si>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</si>
  <si>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</si>
  <si>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</si>
  <si>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</si>
  <si>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</si>
  <si>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</si>
  <si>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</si>
  <si>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</si>
  <si>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</si>
  <si>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</si>
  <si>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</si>
  <si>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</si>
  <si>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</si>
  <si>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</si>
  <si>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</si>
  <si>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</si>
  <si>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</si>
  <si>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</si>
  <si>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</si>
  <si>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</si>
  <si>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3</t>
    </r>
    <r>
      <rPr>
        <sz val="8"/>
        <rFont val="Arial"/>
        <family val="2"/>
        <charset val="238"/>
      </rPr>
      <t>Capital buffer is not implemented.</t>
    </r>
  </si>
  <si>
    <t>CC2 - Reconciliation of regulatory own funds to balance sheet in the audited financial statements</t>
  </si>
  <si>
    <t>Reconciliation of regulatory own funds to balance sheet in the audited financial statements</t>
  </si>
  <si>
    <r>
      <t>Balance sheet as in published financial statements</t>
    </r>
    <r>
      <rPr>
        <b/>
        <vertAlign val="superscript"/>
        <sz val="8"/>
        <rFont val="Arial"/>
        <family val="2"/>
        <charset val="238"/>
      </rPr>
      <t>1</t>
    </r>
  </si>
  <si>
    <t>Under regulatory scope of consolidation</t>
  </si>
  <si>
    <t>Reference</t>
  </si>
  <si>
    <t>Of which: direct, indirect and synthetic significant holdings of the CET1 instruments of financial sector entities</t>
  </si>
  <si>
    <t>Of which: direct and indirect not singnificant holdings of the CET1 instruments of financial sector entities</t>
  </si>
  <si>
    <t>Of which: deferred tax assets that rely on future profitability, do not arise from temporary difference (2)</t>
  </si>
  <si>
    <t>Of which: deferred tax assets that rely on future profitability, arise from temporary difference (2)</t>
  </si>
  <si>
    <t>Of which: eligible Upper T2 instruments and subordinated debts in regulatory capital (3)</t>
  </si>
  <si>
    <t>Of which: instruments issued by subsidiaries that are given recognition in consolidated T2 Capital (4)</t>
  </si>
  <si>
    <t>Share capital</t>
  </si>
  <si>
    <t>Retained earnings and reserves</t>
  </si>
  <si>
    <t>Equity instruments issued other than capital</t>
  </si>
  <si>
    <t>Other equity</t>
  </si>
  <si>
    <t>Accumulated other comprehensive income</t>
  </si>
  <si>
    <t>Of which: Revaluation reserve</t>
  </si>
  <si>
    <t>Of which: Fair value adjustment of securities available-for-sale and financial instruments in the retained earnings</t>
  </si>
  <si>
    <t>Of which: Fair value adjustment of cash flow hedge transactions</t>
  </si>
  <si>
    <t>Of which: Net investment hedge in foreign operations</t>
  </si>
  <si>
    <t>Retained earnings</t>
  </si>
  <si>
    <t>Of which: Retained earnings</t>
  </si>
  <si>
    <t>Of which: Changes due to consolidation</t>
  </si>
  <si>
    <t>Of which: eligible in regulatory capital</t>
  </si>
  <si>
    <t xml:space="preserve">Other reserves </t>
  </si>
  <si>
    <t>Of which: Changes in the equity of subsidiaries and jointly controlled entities</t>
  </si>
  <si>
    <t>Of which: Other reserves</t>
  </si>
  <si>
    <t>Profit or loss attributable to owners of the parent</t>
  </si>
  <si>
    <t>Treasury shares</t>
  </si>
  <si>
    <t>Minority interests [Non-controlling interests]</t>
  </si>
  <si>
    <t>Of which: eligible in regulatory capital (4)</t>
  </si>
  <si>
    <t>SHAREHOLDERS' EQUITY</t>
  </si>
  <si>
    <r>
      <rPr>
        <vertAlign val="superscript"/>
        <sz val="8"/>
        <color theme="1"/>
        <rFont val="Arial"/>
        <family val="2"/>
        <charset val="238"/>
      </rPr>
      <t>*</t>
    </r>
    <r>
      <rPr>
        <sz val="8"/>
        <color theme="1"/>
        <rFont val="Arial"/>
        <family val="2"/>
        <charset val="238"/>
      </rPr>
      <t xml:space="preserve"> The additional value adjustments are determined according to simplified approach, which means that the regulatory capital is decreased by 0,1% of the marked balance sheet items.</t>
    </r>
  </si>
  <si>
    <r>
      <rPr>
        <vertAlign val="superscript"/>
        <sz val="8"/>
        <color theme="1"/>
        <rFont val="Arial"/>
        <family val="2"/>
        <charset val="238"/>
      </rPr>
      <t>1</t>
    </r>
    <r>
      <rPr>
        <sz val="8"/>
        <color theme="1"/>
        <rFont val="Arial"/>
        <family val="2"/>
        <charset val="238"/>
      </rPr>
      <t>Under accounting scope of consolidation as in published financial statements.</t>
    </r>
  </si>
  <si>
    <r>
      <rPr>
        <vertAlign val="superscript"/>
        <sz val="8"/>
        <color theme="1"/>
        <rFont val="Arial"/>
        <family val="2"/>
        <charset val="238"/>
      </rPr>
      <t>2</t>
    </r>
    <r>
      <rPr>
        <sz val="8"/>
        <color theme="1"/>
        <rFont val="Arial"/>
        <family val="2"/>
        <charset val="238"/>
      </rPr>
      <t>In consolidated balance sheet the amounts of deferred tax receivables and deferred tax liabilities are determined according to IAS12, which does not take into consideration the classification expected by CRR (relying on future profitability or is not relying on future profitability, and arising from temporary difference or is not arising from temporary difference). For determining deferred tax receivables (and deferred tax liabilities) taken into account in regulatory capital, the total amount of deferred tax receivables and deferred tax liabilities is classified according to CRR categories, then in each CRR category the offsetting between deferred tax assets and associated deferred tax liabilities is done separately for each subsidiary (which is allowed according to 14 (2-3) Article of 241/2014/EU RTS). Applying this methodology does not affect the difference of deferred tax receivables and deferred tax liabilities.</t>
    </r>
  </si>
  <si>
    <r>
      <rPr>
        <vertAlign val="superscript"/>
        <sz val="8"/>
        <color theme="1"/>
        <rFont val="Arial"/>
        <family val="2"/>
        <charset val="238"/>
      </rPr>
      <t>3</t>
    </r>
    <r>
      <rPr>
        <sz val="8"/>
        <color theme="1"/>
        <rFont val="Arial"/>
        <family val="2"/>
        <charset val="238"/>
      </rPr>
      <t>Tier2 instrument taking into account regulatory capital.</t>
    </r>
  </si>
  <si>
    <r>
      <rPr>
        <vertAlign val="superscript"/>
        <sz val="8"/>
        <color theme="1"/>
        <rFont val="Arial"/>
        <family val="2"/>
        <charset val="238"/>
      </rPr>
      <t>4</t>
    </r>
    <r>
      <rPr>
        <sz val="8"/>
        <color theme="1"/>
        <rFont val="Arial"/>
        <family val="2"/>
        <charset val="238"/>
      </rPr>
      <t>Taking into consideration articles 81-88 of CRR</t>
    </r>
  </si>
  <si>
    <t>No maturity</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</si>
  <si>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</si>
  <si>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</si>
  <si>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</si>
  <si>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</si>
  <si>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</si>
  <si>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</si>
  <si>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</si>
  <si>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</si>
  <si>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</si>
  <si>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</si>
  <si>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</si>
  <si>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</si>
  <si>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</si>
  <si>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</si>
  <si>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Applicable Amount</t>
  </si>
  <si>
    <t>LR1 - LRSum - Summary reconciliation of accounting assets and leverage ratio exposures</t>
  </si>
  <si>
    <t>Summary reconciliation of accounting assets and leverage ratio exposures</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</si>
  <si>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</si>
  <si>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</si>
  <si>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</si>
  <si>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</si>
  <si>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</si>
  <si>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</si>
  <si>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</si>
  <si>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</si>
  <si>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</si>
  <si>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</si>
  <si>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</si>
  <si>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</si>
  <si>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</si>
  <si>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</si>
  <si>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</si>
  <si>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</si>
  <si>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</si>
  <si>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</si>
  <si>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</si>
  <si>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</si>
  <si>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</si>
  <si>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</si>
  <si>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</si>
  <si>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</si>
  <si>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</si>
  <si>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</si>
  <si>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</si>
  <si>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</si>
  <si>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</si>
  <si>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</si>
  <si>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</si>
  <si>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</si>
  <si>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</si>
  <si>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</si>
  <si>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</si>
  <si>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</si>
  <si>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</si>
  <si>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</si>
  <si>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</si>
  <si>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</si>
  <si>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</si>
  <si>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</si>
  <si>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</si>
  <si>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</si>
  <si>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</si>
  <si>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</si>
  <si>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</si>
  <si>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</si>
  <si>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</si>
  <si>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</si>
  <si>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</si>
  <si>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</si>
  <si>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</si>
  <si>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</si>
  <si>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</si>
  <si>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</si>
  <si>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</si>
  <si>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</si>
  <si>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</si>
  <si>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</si>
  <si>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</si>
  <si>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</si>
  <si>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exposures are calculated according to Article 473a of regulation (EU) No 575/2013, including the impact of transitional arrangements for mitigating the impact of the application of IFRS9</t>
  </si>
  <si>
    <t>The change of Tier1 capital and the leverage ratio total assets can have an impact on leverage ratio.
Currently there is no regulatory minimum level for the leverage ratio. In line with the proposal of the European decision makers OTP Group considers 3% as minimum level of leverage ratio. Taking into accout that the current level of the leverage ratio exceeds this minimum level, there is no intention of decreasing the leverage ratio. The Group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</si>
  <si>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LR3 - LRSpl - Split-up of on balance sheet exposures (excluding derivatives, SFTs and exempted exposures)</t>
  </si>
  <si>
    <t>Split-up of on balance sheet exposures (excluding derivatives, SFTs and exempted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</si>
  <si>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</si>
  <si>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</si>
  <si>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</si>
  <si>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</si>
  <si>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</si>
  <si>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</si>
  <si>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</si>
  <si>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</si>
  <si>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</si>
  <si>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t>
  </si>
  <si>
    <t>Exposures in default</t>
  </si>
  <si>
    <t>Other exposures (eg equity, securitisations, and other non-credit obligation assets)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</si>
  <si>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</si>
  <si>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</si>
  <si>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</si>
  <si>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</si>
  <si>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</si>
  <si>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</si>
  <si>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</si>
  <si>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</si>
  <si>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</si>
  <si>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</si>
  <si>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</si>
  <si>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</si>
  <si>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</si>
  <si>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</si>
  <si>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</si>
  <si>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</si>
  <si>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</si>
  <si>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</si>
  <si>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</si>
  <si>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</si>
  <si>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</si>
  <si>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</si>
  <si>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</si>
  <si>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</si>
  <si>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</si>
  <si>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</si>
  <si>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</si>
  <si>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</si>
  <si>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</si>
  <si>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</si>
  <si>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</si>
  <si>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</si>
  <si>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</si>
  <si>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</si>
  <si>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</si>
  <si>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</si>
  <si>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</si>
  <si>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</si>
  <si>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</si>
  <si>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</si>
  <si>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</si>
  <si>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</si>
  <si>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</si>
  <si>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</si>
  <si>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</si>
  <si>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</si>
  <si>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</si>
  <si>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</si>
  <si>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</si>
  <si>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</si>
  <si>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</si>
  <si>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</si>
  <si>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</si>
  <si>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</si>
  <si>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</si>
  <si>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</si>
  <si>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</si>
  <si>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</si>
  <si>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</si>
  <si>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</si>
  <si>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</si>
  <si>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</si>
  <si>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</si>
  <si>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</si>
  <si>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</si>
  <si>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</si>
  <si>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</si>
  <si>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</si>
  <si>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</si>
  <si>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</si>
  <si>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</si>
  <si>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</si>
  <si>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</si>
  <si>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</si>
  <si>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</si>
  <si>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</si>
  <si>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</si>
  <si>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</si>
  <si>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</si>
  <si>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</si>
  <si>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</si>
  <si>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</si>
  <si>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</si>
  <si>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</si>
  <si>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</si>
  <si>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</si>
  <si>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</si>
  <si>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</si>
  <si>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</si>
  <si>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</si>
  <si>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</si>
  <si>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</si>
  <si>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</si>
  <si>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</si>
  <si>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</si>
  <si>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</si>
  <si>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</si>
  <si>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</si>
  <si>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</si>
  <si>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</si>
  <si>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</si>
  <si>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</si>
  <si>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</si>
  <si>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</si>
  <si>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</si>
  <si>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</si>
  <si>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</si>
  <si>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</si>
  <si>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</si>
  <si>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</si>
  <si>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</si>
  <si>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Gross carrying value defaulted exposures</t>
  </si>
  <si>
    <t>Gross carrying amount</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</si>
  <si>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</si>
  <si>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</si>
  <si>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</si>
  <si>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</si>
  <si>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</si>
  <si>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</si>
  <si>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</si>
  <si>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</si>
  <si>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</si>
  <si>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</si>
  <si>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</si>
  <si>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</si>
  <si>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CQ4 - Quality of non-performing exposures by geography</t>
  </si>
  <si>
    <t>Quality of non-performing exposures by geography</t>
  </si>
  <si>
    <t>On-balance-sheet exposures</t>
  </si>
  <si>
    <t>Hungary</t>
  </si>
  <si>
    <t>Republic of Bulgaria</t>
  </si>
  <si>
    <t>Republic of Croatia</t>
  </si>
  <si>
    <t>Republic of Serbia</t>
  </si>
  <si>
    <t>Republic of Slovenia</t>
  </si>
  <si>
    <t>Other countries</t>
  </si>
  <si>
    <t>Russian Federation</t>
  </si>
  <si>
    <t>Of which non-performing</t>
  </si>
  <si>
    <t>Of which loans and advances subject to impairment</t>
  </si>
  <si>
    <t>Accumulated impairment</t>
  </si>
  <si>
    <t>Provisions on off-balance-sheet commitments and financial guarantees given</t>
  </si>
  <si>
    <t>Accumulated negative changes in fair value due to credit risk on non-performing exposures</t>
  </si>
  <si>
    <t>CQ5 - Credit quality of loans and advances to non-financial corporations by industry</t>
  </si>
  <si>
    <t>Credit quality of loans and advances to non-financial corporations by industry</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</si>
  <si>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</si>
  <si>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</si>
  <si>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</si>
  <si>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</si>
  <si>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</si>
  <si>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</si>
  <si>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</si>
  <si>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</si>
  <si>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</si>
  <si>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</si>
  <si>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</si>
  <si>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</si>
  <si>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</si>
  <si>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</si>
  <si>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</si>
  <si>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</si>
  <si>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</si>
  <si>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</si>
  <si>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</si>
  <si>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</si>
  <si>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</si>
  <si>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</si>
  <si>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</si>
  <si>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</si>
  <si>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</si>
  <si>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</si>
  <si>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</si>
  <si>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</si>
  <si>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</si>
  <si>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</si>
  <si>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Other items</t>
  </si>
  <si>
    <t>Risk weight</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</si>
  <si>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</si>
  <si>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</si>
  <si>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</si>
  <si>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</si>
  <si>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</si>
  <si>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</si>
  <si>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</si>
  <si>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</si>
  <si>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</si>
  <si>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</si>
  <si>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</si>
  <si>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</si>
  <si>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</si>
  <si>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</si>
  <si>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</si>
  <si>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</si>
  <si>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</si>
  <si>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</si>
  <si>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</si>
  <si>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</si>
  <si>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</si>
  <si>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</si>
  <si>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</si>
  <si>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</si>
  <si>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</si>
  <si>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</si>
  <si>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</si>
  <si>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</si>
  <si>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</si>
  <si>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</si>
  <si>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</si>
  <si>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</si>
  <si>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</si>
  <si>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</si>
  <si>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</si>
  <si>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</si>
  <si>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</si>
  <si>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</si>
  <si>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</si>
  <si>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</si>
  <si>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</si>
  <si>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</si>
  <si>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</si>
  <si>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</si>
  <si>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</si>
  <si>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</si>
  <si>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</si>
  <si>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</si>
  <si>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</si>
  <si>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</si>
  <si>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</si>
  <si>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</si>
  <si>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</si>
  <si>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</si>
  <si>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</si>
  <si>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</si>
  <si>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</si>
  <si>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</si>
  <si>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</si>
  <si>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</si>
  <si>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</si>
  <si>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</si>
  <si>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</si>
  <si>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</si>
  <si>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</si>
  <si>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</si>
  <si>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</si>
  <si>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</si>
  <si>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</si>
  <si>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</si>
  <si>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</si>
  <si>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</si>
  <si>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</si>
  <si>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</si>
  <si>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</si>
  <si>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</si>
  <si>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</si>
  <si>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</si>
  <si>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</si>
  <si>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Market risk is the risk that movements in market risk factors, including foreign exchange rates, commodity prices, interest rates, credit spreads and equity prices will reduce the group’s income or the value of its portfolios.</t>
  </si>
  <si>
    <t>Equity instruments</t>
  </si>
  <si>
    <t>A</t>
  </si>
  <si>
    <t>B</t>
  </si>
  <si>
    <t>C</t>
  </si>
  <si>
    <t>D</t>
  </si>
  <si>
    <t>OTP Group Disclosure on consolidated basis</t>
  </si>
  <si>
    <t>31.12.2023</t>
  </si>
  <si>
    <t>30.09.2023</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</si>
  <si>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</si>
  <si>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</si>
  <si>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</si>
  <si>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</si>
  <si>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</si>
  <si>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</si>
  <si>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</si>
  <si>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</si>
  <si>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</si>
  <si>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</si>
  <si>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</si>
  <si>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</si>
  <si>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</si>
  <si>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</si>
  <si>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</si>
  <si>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</si>
  <si>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</si>
  <si>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</si>
  <si>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</si>
  <si>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</si>
  <si>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</si>
  <si>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</si>
  <si>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</si>
  <si>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</si>
  <si>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</si>
  <si>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</si>
  <si>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</si>
  <si>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</si>
  <si>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</si>
  <si>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</si>
  <si>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</si>
  <si>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</si>
  <si>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</si>
  <si>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</si>
  <si>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</si>
  <si>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</si>
  <si>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</si>
  <si>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</si>
  <si>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</si>
  <si>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</si>
  <si>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</si>
  <si>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</si>
  <si>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</si>
  <si>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</si>
  <si>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</si>
  <si>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</si>
  <si>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</si>
  <si>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</si>
  <si>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</si>
  <si>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</si>
  <si>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</si>
  <si>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</si>
  <si>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</si>
  <si>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</si>
  <si>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</si>
  <si>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</si>
  <si>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</si>
  <si>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</si>
  <si>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</si>
  <si>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</si>
  <si>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</si>
  <si>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</si>
  <si>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</si>
  <si>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</si>
  <si>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</si>
  <si>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</si>
  <si>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</si>
  <si>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</si>
  <si>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</si>
  <si>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</si>
  <si>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</si>
  <si>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</si>
  <si>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</si>
  <si>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</si>
  <si>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</si>
  <si>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</si>
  <si>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</si>
  <si>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</si>
  <si>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</si>
  <si>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</si>
  <si>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</si>
  <si>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</si>
  <si>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</si>
  <si>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</si>
  <si>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</si>
  <si>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</si>
  <si>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</si>
  <si>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</si>
  <si>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</si>
  <si>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</si>
  <si>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</si>
  <si>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</si>
  <si>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</si>
  <si>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</si>
  <si>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</si>
  <si>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(Mn EUR)</t>
  </si>
  <si>
    <t>Alignment metric**</t>
  </si>
  <si>
    <t>Year of reference</t>
  </si>
  <si>
    <t>Distance to IEA NZE2050 in % ***</t>
  </si>
  <si>
    <t>Target (year of reference + 3 years)</t>
  </si>
  <si>
    <t>Power</t>
  </si>
  <si>
    <t xml:space="preserve">Fossil fuel combustion </t>
  </si>
  <si>
    <t xml:space="preserve">Maritime transport </t>
  </si>
  <si>
    <t>Cement, clinker and lime production</t>
  </si>
  <si>
    <t xml:space="preserve">Iron and steel, coke, and metal ore production </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</si>
  <si>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</si>
  <si>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</si>
  <si>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</si>
  <si>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</si>
  <si>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</si>
  <si>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</si>
  <si>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</si>
  <si>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</si>
  <si>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</si>
  <si>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</si>
  <si>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</si>
  <si>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</si>
  <si>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</si>
  <si>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</si>
  <si>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</si>
  <si>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</si>
  <si>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</si>
  <si>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</si>
  <si>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</si>
  <si>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</si>
  <si>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</si>
  <si>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</si>
  <si>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</si>
  <si>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</si>
  <si>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</si>
  <si>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</si>
  <si>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</si>
  <si>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</si>
  <si>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Variable: Geographical area subject to climate change physical risk - acute and chronic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</si>
  <si>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</si>
  <si>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</si>
  <si>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</si>
  <si>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</si>
  <si>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</si>
  <si>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</si>
  <si>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</si>
  <si>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</si>
  <si>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</si>
  <si>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</si>
  <si>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</si>
  <si>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</si>
  <si>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</si>
  <si>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</si>
  <si>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</si>
  <si>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</si>
  <si>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</si>
  <si>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</si>
  <si>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</si>
  <si>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</si>
  <si>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</si>
  <si>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</si>
  <si>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</si>
  <si>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</si>
  <si>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</si>
  <si>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</si>
  <si>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</si>
  <si>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</si>
  <si>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</si>
  <si>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</si>
  <si>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</si>
  <si>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</si>
  <si>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</si>
  <si>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</si>
  <si>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</si>
  <si>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</si>
  <si>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</si>
  <si>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</si>
  <si>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</si>
  <si>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</si>
  <si>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</si>
  <si>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</si>
  <si>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</si>
  <si>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</si>
  <si>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</si>
  <si>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</si>
  <si>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</si>
  <si>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</si>
  <si>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</si>
  <si>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</si>
  <si>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</si>
  <si>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</si>
  <si>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</si>
  <si>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</si>
  <si>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</si>
  <si>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</si>
  <si>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t>Sovereigns</t>
  </si>
  <si>
    <t>Central banks exposure</t>
  </si>
  <si>
    <t>Trading book</t>
  </si>
  <si>
    <t>TOTAL ASSETS EXCLUDED FROM NUMERATOR AND DENOMINATOR</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</si>
  <si>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</si>
  <si>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</si>
  <si>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</si>
  <si>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</si>
  <si>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</si>
  <si>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</si>
  <si>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</si>
  <si>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</si>
  <si>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</si>
  <si>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</si>
  <si>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</si>
  <si>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</si>
  <si>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</si>
  <si>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Total GAR Assets</t>
  </si>
  <si>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</si>
  <si>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</si>
  <si>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</si>
  <si>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</si>
  <si>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</si>
  <si>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BTAR</t>
  </si>
  <si>
    <t>EU Non-financial corporations not subject to NFRD disclosure obligations</t>
  </si>
  <si>
    <t>Non-EU country counterparties not subject to NFRD disclosure obligations</t>
  </si>
  <si>
    <t>Climate change mitigation (CCM)</t>
  </si>
  <si>
    <t>Climate change adaptation (CCA)</t>
  </si>
  <si>
    <t>Total (CCM + CCA)</t>
  </si>
  <si>
    <t>BTAR stock</t>
  </si>
  <si>
    <t>BTAR flow</t>
  </si>
  <si>
    <t xml:space="preserve"> </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</si>
  <si>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</si>
  <si>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</si>
  <si>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</si>
  <si>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</si>
  <si>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</si>
  <si>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</si>
  <si>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</si>
  <si>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Loans (e.g. green, sustainable, sustainability-linked under standards other than the EU standards)</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</si>
  <si>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</si>
  <si>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</si>
  <si>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</si>
  <si>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</si>
  <si>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Summary of GAR KPIs</t>
  </si>
  <si>
    <t>GAR (%)</t>
  </si>
  <si>
    <t>Mitigating actions: BTAR</t>
  </si>
  <si>
    <t>Mitigating actions: Assets for the calculation of BTAR</t>
  </si>
  <si>
    <t>BTAR %</t>
  </si>
  <si>
    <t>Summary table - BTAR %</t>
  </si>
  <si>
    <r>
      <t xml:space="preserve">Assets excluded from the numerator for GAR calculation (covered in the denominator) </t>
    </r>
    <r>
      <rPr>
        <b/>
        <sz val="8"/>
        <rFont val="Arial"/>
        <family val="2"/>
        <charset val="238"/>
      </rPr>
      <t>but included in the numerator and denominator of the BTAR</t>
    </r>
  </si>
  <si>
    <t>Other climate change mitigating actions that are not covered in the EU Taxonomy</t>
  </si>
  <si>
    <t>ESG</t>
  </si>
  <si>
    <t>Loans collateralised</t>
  </si>
  <si>
    <t>Credit quality</t>
  </si>
  <si>
    <t>Alignment metrics</t>
  </si>
  <si>
    <t>Exposures to top firms</t>
  </si>
  <si>
    <t>Physical risk</t>
  </si>
  <si>
    <t>Summary of GAR</t>
  </si>
  <si>
    <t>GAR assets</t>
  </si>
  <si>
    <t>GAR %</t>
  </si>
  <si>
    <t>Other mitigating actions</t>
  </si>
  <si>
    <t>Assets for the calculation of BTAR, BTAR %</t>
  </si>
  <si>
    <t>Assets for the calculation of GAR</t>
  </si>
  <si>
    <t>Exposures subject to physical risk</t>
  </si>
  <si>
    <t>Exposures to top 20 carbon-intensive firms</t>
  </si>
  <si>
    <t>Loans collateralised by immovable property - Energy efficiency of the collateral</t>
  </si>
  <si>
    <t>Credit quality of exposures by sector, emissions and residual maturity</t>
  </si>
  <si>
    <t>Provisions</t>
  </si>
  <si>
    <t>Loans mandatorily at fair value through profit or loss</t>
  </si>
  <si>
    <t xml:space="preserve">The table contains changes in the stock of "defaulted" in accordance with the Article 178 of CRR. </t>
  </si>
  <si>
    <t>Uzbekistan</t>
  </si>
  <si>
    <t>Ukrain</t>
  </si>
  <si>
    <t>**The bank is working on establishing the process for identifying exposures towards companies excluded from EU Paris-aligned Benchmarks. It requires specific data collection from the clients which is going to be incorporated into the client management process</t>
  </si>
  <si>
    <t>a</t>
  </si>
  <si>
    <t>b</t>
  </si>
  <si>
    <t>c</t>
  </si>
  <si>
    <t>d</t>
  </si>
  <si>
    <t>e</t>
  </si>
  <si>
    <t>f</t>
  </si>
  <si>
    <t>j</t>
  </si>
  <si>
    <t>k</t>
  </si>
  <si>
    <t>l</t>
  </si>
  <si>
    <t>m</t>
  </si>
  <si>
    <t>n</t>
  </si>
  <si>
    <t>o</t>
  </si>
  <si>
    <t>p</t>
  </si>
  <si>
    <t>Of which exposures towards companies excluded from EU Paris-aligned Benchmarks in accordance with points (d) to (g) of Article 12.1 and in accordance with Article 12.2 of Climate Benchmark Standards Regulation**</t>
  </si>
  <si>
    <t>Banking book - Climate change physical risk: Exposures subject to physical risk***</t>
  </si>
  <si>
    <t>Gross carrying amount (Mln EUR)*</t>
  </si>
  <si>
    <t>of which exposures sensitive to impact from climate change physical events**</t>
  </si>
  <si>
    <t xml:space="preserve">Other assets excluded from both the numerator and denominator for GAR calculation </t>
  </si>
  <si>
    <t>q</t>
  </si>
  <si>
    <t>r</t>
  </si>
  <si>
    <t>s</t>
  </si>
  <si>
    <t>t</t>
  </si>
  <si>
    <t>u</t>
  </si>
  <si>
    <t>v</t>
  </si>
  <si>
    <t>w</t>
  </si>
  <si>
    <t>x</t>
  </si>
  <si>
    <t>y</t>
  </si>
  <si>
    <t>z</t>
  </si>
  <si>
    <t>aa</t>
  </si>
  <si>
    <t>ab</t>
  </si>
  <si>
    <t>ac</t>
  </si>
  <si>
    <t>ad</t>
  </si>
  <si>
    <t>ae</t>
  </si>
  <si>
    <t>af</t>
  </si>
  <si>
    <t>30.06.2024</t>
  </si>
  <si>
    <t>31.03.2024</t>
  </si>
  <si>
    <t>of which: Global Systemically Important Institution (G-SII) or Other Systemically Important Institution (O-SII) buffer requirement</t>
  </si>
  <si>
    <t>of which: countercyclical capital buffer requirement</t>
  </si>
  <si>
    <t>* Estimation</t>
  </si>
  <si>
    <t>To identify the elements presented in this template, OTP Group used Refinitive"s data platform to identify the 20 most carbon-intensive companies inthe word. As a result, OTP Group has no exposure to the top 20 most carbon intensive companies. In line woth our analysis the table has been left blank.</t>
  </si>
  <si>
    <t>MREL</t>
  </si>
  <si>
    <t>KM2</t>
  </si>
  <si>
    <t>Key metrics - MREL</t>
  </si>
  <si>
    <t>KM2: Key metrics - MREL</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</si>
  <si>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</si>
  <si>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</si>
  <si>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</si>
  <si>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</si>
  <si>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</si>
  <si>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</si>
  <si>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</si>
  <si>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</si>
  <si>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</si>
  <si>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</si>
  <si>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</si>
  <si>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</si>
  <si>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</si>
  <si>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</si>
  <si>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</si>
  <si>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</si>
  <si>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</si>
  <si>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</si>
  <si>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</si>
  <si>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</si>
  <si>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</si>
  <si>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</si>
  <si>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</si>
  <si>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</si>
  <si>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*Subordination requirements will be applicable from 16 December 2024</t>
  </si>
  <si>
    <t>30.06.2025</t>
  </si>
  <si>
    <t>31.03.2025</t>
  </si>
  <si>
    <t>31.12.2024</t>
  </si>
  <si>
    <t>30.09.2024</t>
  </si>
  <si>
    <t>The capital requirement calculation of the Group for 2025 is based on IFRS data. The prudential filters and deductions have been applied in line with the CRR during the calculation of regulatory capital. The Group applied standardized capital calculation method regarding credit and market risk, standardized measurement approach (SMA) regarding the operational risk.</t>
  </si>
  <si>
    <r>
      <rPr>
        <vertAlign val="superscript"/>
        <sz val="8"/>
        <rFont val="Arial"/>
        <family val="2"/>
        <charset val="238"/>
      </rPr>
      <t>1</t>
    </r>
    <r>
      <rPr>
        <sz val="8"/>
        <rFont val="Arial"/>
        <family val="2"/>
        <charset val="238"/>
      </rPr>
      <t>Profit for financial year 2025 is included in retained earnings. The calculated dividend is taken into account in profit for the year.</t>
    </r>
  </si>
  <si>
    <r>
      <rPr>
        <vertAlign val="superscript"/>
        <sz val="8"/>
        <rFont val="Arial"/>
        <family val="2"/>
        <charset val="238"/>
      </rPr>
      <t>2F</t>
    </r>
    <r>
      <rPr>
        <sz val="8"/>
        <rFont val="Arial"/>
        <family val="2"/>
        <charset val="238"/>
      </rPr>
      <t>or unrealised gains and losses measured at fair value through other comprehensive income (related to sovereign exposures) in accordance with Article 1 (6) of regulation (EU) 873/2020.</t>
    </r>
  </si>
  <si>
    <t xml:space="preserve">Of which the standardised approach </t>
  </si>
  <si>
    <t xml:space="preserve">Of which the Foundation IRB (F-IRB) approach </t>
  </si>
  <si>
    <t>Of which slotting approach</t>
  </si>
  <si>
    <t>Of which equities under the simple risk weighted approach</t>
  </si>
  <si>
    <t xml:space="preserve">Of which the Advanced IRB (A-IRB) approach </t>
  </si>
  <si>
    <t xml:space="preserve">Counterparty credit risk - CCR </t>
  </si>
  <si>
    <t>Of which internal model method (IMM)</t>
  </si>
  <si>
    <t>Of which exposures to a CCP</t>
  </si>
  <si>
    <t>Of which other CCR</t>
  </si>
  <si>
    <t>Credit valuation adjustments risk - CVA risk</t>
  </si>
  <si>
    <t xml:space="preserve">  Of which the standardised approach (SA)</t>
  </si>
  <si>
    <t xml:space="preserve">  Of which the basic approach (F-BA and R-BA)</t>
  </si>
  <si>
    <t xml:space="preserve">  Of which the simplified approach</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</si>
  <si>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</si>
  <si>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</si>
  <si>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</si>
  <si>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</si>
  <si>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</si>
  <si>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</si>
  <si>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Of which 1250% / deduction</t>
  </si>
  <si>
    <t>Of which the Alternative standardised approach (A-SA)</t>
  </si>
  <si>
    <t>Of which the Simplified standardised approach (S-SA)</t>
  </si>
  <si>
    <t xml:space="preserve">Of which Alternative Internal Model Approach  (A-IMA) </t>
  </si>
  <si>
    <t>Large exposures</t>
  </si>
  <si>
    <t>Reclassifications between the trading and non-trading books</t>
  </si>
  <si>
    <t>Exposures to crypto-assets</t>
  </si>
  <si>
    <t>Amounts below the thresholds for deduction (subject
to 250% risk weight)</t>
  </si>
  <si>
    <t>Output floor applied (%)</t>
  </si>
  <si>
    <t>Floor adjustment (before application of transitional cap)</t>
  </si>
  <si>
    <t>Floor adjustment (after application of transitional cap)</t>
  </si>
  <si>
    <t>EU 4a</t>
  </si>
  <si>
    <t>EU 10b</t>
  </si>
  <si>
    <t>EU 10c</t>
  </si>
  <si>
    <t>EU 19a</t>
  </si>
  <si>
    <t>EU 21a</t>
  </si>
  <si>
    <t>EU 22a</t>
  </si>
  <si>
    <t>EU 24a</t>
  </si>
  <si>
    <t>4a</t>
  </si>
  <si>
    <t>Total risk exposure pre-floor</t>
  </si>
  <si>
    <t>Common Equity Tier 1 ratio (%)</t>
  </si>
  <si>
    <t>5a</t>
  </si>
  <si>
    <t>5b</t>
  </si>
  <si>
    <t>Common Equity Tier 1 ratio considering unfloored TREA (%)</t>
  </si>
  <si>
    <t>Tier 1 ratio (%)</t>
  </si>
  <si>
    <t>Tier 1 ratio considering unfloored TREA (%)</t>
  </si>
  <si>
    <t>7a</t>
  </si>
  <si>
    <t>7b</t>
  </si>
  <si>
    <t>Total capital ratio considering unfloored TREA (%)</t>
  </si>
  <si>
    <t>EU 7e</t>
  </si>
  <si>
    <t>EU 7f</t>
  </si>
  <si>
    <t>EU 7g</t>
  </si>
  <si>
    <t>Cash balances at central banks and other demand deposits</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</si>
  <si>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</si>
  <si>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</si>
  <si>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</si>
  <si>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</si>
  <si>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</si>
  <si>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</si>
  <si>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Total exposure value</t>
  </si>
  <si>
    <t>Sensitivity-based method</t>
  </si>
  <si>
    <t>General interest rate risk (GIRR)</t>
  </si>
  <si>
    <t>Equity risk (EQU)</t>
  </si>
  <si>
    <t>Commodity risk (COM)</t>
  </si>
  <si>
    <t>Foreign exchange risk (FX)</t>
  </si>
  <si>
    <t>Credit spread risk for non-securitisations (CSR)</t>
  </si>
  <si>
    <t>Credit spread risk for securitisation not included in the alternative correlation trading portfolio (non-ACTP CSR)</t>
  </si>
  <si>
    <t>Credit spread risk for securitisation included in the alternative correlation trading portfolio (ACTP CSR)</t>
  </si>
  <si>
    <t xml:space="preserve">Default risk </t>
  </si>
  <si>
    <t>Non-securitisations</t>
  </si>
  <si>
    <t>Securitisation not included in the alternative correlation trading portfolio (non-ACTP)</t>
  </si>
  <si>
    <t>Securitisation included in the alternative correlation trading portfolio (ACTP)</t>
  </si>
  <si>
    <t>Residual risk</t>
  </si>
  <si>
    <t>Exotic underlyings</t>
  </si>
  <si>
    <t>Other residual risks</t>
  </si>
  <si>
    <t>Total OFR ASA</t>
  </si>
  <si>
    <t>Total Own Funds Requirements (OFR)</t>
  </si>
  <si>
    <t>n.a.</t>
  </si>
  <si>
    <t>Fair value changes of the hedged items in portfolio hedge of interest rate risk</t>
  </si>
  <si>
    <t>**</t>
  </si>
  <si>
    <t xml:space="preserve"> 35.11</t>
  </si>
  <si>
    <t>tons of CO2eq / MWh produced</t>
  </si>
  <si>
    <t xml:space="preserve"> 23.51</t>
  </si>
  <si>
    <t>tons of CO2eq / tons of cement produced</t>
  </si>
  <si>
    <t xml:space="preserve"> 24.10</t>
  </si>
  <si>
    <t>tons of CO2eq / tons of steel produced</t>
  </si>
  <si>
    <t xml:space="preserve"> 24.42</t>
  </si>
  <si>
    <t>tons of CO2eq / tons of aluminium produced</t>
  </si>
  <si>
    <t>* The total gross book value includes data for the following countries: Bulgaria, Croatia, Hungary, Moldova, Montenegro, Serbia, Slovenia, Ukraine, Uzbekistan. Data for Albania and Russia is missing.</t>
  </si>
  <si>
    <t>** This section includes data on exposures in the banking book on towards non-financial corporates, exposed to chronic and acute climate-related hazards. The table includes data  by sector of economic activity and by geography of location of the activity of the counterparty or of the collateral, for those sectors and geographical areas subject to climate change acute and chronic events. This template includes data for the following countries: Bulgaria, Croatia, Hungary, Moldova, Montenegro, Serbia, Slovenia, Ukraine, Uzbekistan. Data for Albania and Russia is missing. There are ongoing developments in the Bank aiming to have the physical risk data in all OTP Group countries.</t>
  </si>
  <si>
    <t>*** This section contain a description of physical risk assessments: In 2023 In line with the supervisory expectations OTP started working on extension of its modelling capability towards environmental risks and risks related to climate change. It is expected that credit institutions, during the modelling process shall consider the climate-related and environmental risks. Therefore, OTP build a climate risk model that links climate risk to financial i.e. looks for a link between financial data of the companies the bank lends to and their climate risk data. Gradual approach is followed first the availabe raw data (meteorological base data, drought etc.) is going to be gathered and processed to create a meteorological spatial database. The physical risk index (chronic and acute) derived using the basic data. This will then be linked to client’s geographic data enabling the assessment of exposure of clients towards physical climate risks.
The OTP Climate Risk assessment considered both acute physical hazard and chronic physical hazard. The risk analyses takes it into account insurance data into account. The physical risk assessments for Hungary were carried out with the following physical risks: heat risk, drought risk, storm risk, heavy precipitation risk, frost risk, flood risks. The physical risk assessments for Bulgaria were carried out with the following physical risks: drought risk, flood risk, heatwave risk, fire risk, wind risk. The physical risk assessments for Albania, Croatia, Moldova, Montenegro, Serbia, Slovenia, Ukraine, Uzbekistan were carried out with the following physical risks: heatwave risk, erosion risk, sea spreading risk, air pollution risk, drought risk, earthquake risk, flood risk, forest burnt risk, frost risk, gusts risk, landslide risk, mean species abundance risk, heavy precipitation risk.
Physical risk for Hungary:
Drought risk: In recent 10 years, the Hungary has been characterized by strong drought. For example, in 2022, the 7-week period starting in mid-June was disastrous for eastern Hungary. Almost no rain fell for weeks, and in the eastern part of the country, the economic loss of autumn crops was almost total. The agriculture is most vulnerable to drought and the focus in the current assessment is therefore restricted to the agricultural sector. The Palfai drought index (PAI) developed in Hungary for users in agriculture and in water management has been used for numerical characterization of droughts since the beginning of the 1980s. The OTP Bank use the modified Palfai drought index. The PAI’s base data event data providers: The Hungarian Meteorological Service Meteorological Database. OMSZ provides its monitoring and measurement data, the forecasts of the models run by OMSZ, and other weather and climate information free of charge and available for free use via the open data server (Meteorological Database) odp.met.hu.
Flood risk: The 2007/60/EC Floods Directive requires Hungary to assess its territory for significant risk from flooding, to map the flood extent, identify the potential adverse consequences of future floods. Three groups of floods were created for the examination of flood hazards:
Fluvial floods: Floods of river sections protected by dykes;
Flash floods or Pluvial floods: Floods of river and stream sections not protected by dykes;
Excess water: Inland inundations.
OTP Bank is looking at the high probability floods (likely return period ≥ 100 years). The Flood’s data event data provider: General Directorate of Water Management (https://vizeink.hu/orszag-jelentesek; https://cdr.eionet.europa.eu/hu/eu/floods2019/
fhrm_2020/spatial/hu1000/envygyfq/).
Heavy precipitation risk: The Heavy precipitation index gives the number of days in a year with daily total precipitation exceeding 20 mm-t. This index is relevant to agriculture, water management, transport and the urban sector. The Extremely heavy precipitation day’s base data event data providers: The Hungarian Meteorological Service Meteorological Database. OMSZ provides its monitoring and measurement data, the forecasts of the models run by OMSZ, and other weather and climate information free of charge and available for free use via the open data server (Meteorological Database) odp.met.hu.
Storm risk: The storm risk index gives the number of days in a year with the speed of the strongest gust exceeds or reaches 20 m/s. The Storm day’s base data event data providers: The Hungarian Meteorological Service Meteorological Database. OMSZ provides its monitoring and measurement data, the forecasts of the models run by OMSZ, and other weather and climate information free of charge and available for free use via the open data server (Meteorological Database) odp.met.hu.
Frost risk: The frost risk index gives the number of days in a year with the minimum temperatures non exceeds 2°C at 2 m above ground level.  Frosts in late spring are can have severe impacts on agriculture and forestry. The Frost day’s base data event data providers: The Hungarian Meteorological Service Meteorological Database. OMSZ provides its monitoring and measurement data, the forecasts of the models run by OMSZ, and other weather and climate information free of charge and available for free use via the open data server (Meteorological Database) odp.met.hu.
Physical risk for Bulgaria:
Heatwave risk: Heat wave days (HWD) is number of hot days in a year using specific definitions.
Drought risk: Mean length of dry spells is mean length of dry spells with a minimum of 5 days within a year.
Floods risk: Annual maximum daily precipitation. To compute the total precipitation sum over the aggregation period, a conversion factor should be applied of 3600x24x1000x365 (average number of days per year).
Fire risk: Fire Weather Index (FWI) – 45 is days - the values in the middle of each EFFIS class (i.e., 15, 30, 45) were selected as thresholds for moderate/high/very high fire danger class.
Wind risk: Wind speed	 is magnitude of the two-dimensional horizontal air velocity near the surface, measured in m s-1
The climate indicator scoring takes into account the baseline average range (short-term) and the percent change for 2030 (medium-term) and 2050 (long-term) projections of the indicator for each specific location. The climate hazard data is sourced from Copernicus Climate Data Store (https://cds.climate.copernicus.eu/#!/home) at the geocoordinates level and reflects RCP4.5 (Representative Concentration Pathways (RCPs) model changes in atmospheric concentrations of greenhouse gases at different radiative levels. RCP 4.5 is an intermediate scenario which would likely result in 2.4°C global warming. Under RCP 4.5, global emissions peaking in 2040 and falling rapidly thereafter until 2080. RCP 4.5 is feasible to combine with the Shared Socioeconomic Pathways) scenario of the International Panel on Climate Change, IPCC. 
Physical risk for for Albania, Croatia, Moldova, Montenegro, Serbia, Slovenia, Ukraine and Uzbekistan:
Heatwave risk: Number of days within an event with temperatures exceeding 30°C for three consecutive days within a year. 
Data sources: Europe: Copernicus EDO, Global: NOAA CPC Global Temperature Dataset.
Erosion risk: Gross soil erosion rates according to the erosion potential model (EPM versus mEPM). 
Values for soil erosion: 
•	1: 0-1 t/hectare/year
•	2: 1-3 t/h/year
•	3: 3-5 t/h/year
•	4: 5-10 t/h/year
•	5: 10-20 t/h/year
•	6: &gt;20 t/h/year
Data sources: GSE: Global Soil Erodibility – ESDAC, EPM: Erosion Potential Method – ESDAC.
Sea spreading risk: Area under sea with a sea level rise of 1m (in hectares),
Data source: USGS Earth Explorer
Air pollution risk: Number of days with PM10 exceeding an average value of 45 (µg/m³) within a year.
Data source: Copernicus Atmosphere Monitoring Service
Drought risk: Average of the number of "Alert" signals within a year based on the CDI index with a 10-day resolution (for Uzbekistan: Risk of Drought Impact of Agriculture indicator - "high").
Data source: Copernicus EDO, Copernicus GDO.
Earthquake risk: Maximum surface acceleration value for earthquakes (m/s2) with a 10% chance of occurring every 50 years in regional maxima.
Data source: Global Seismic Hazard Map – GEM.
Flood risk: Ratio of potentially 50 yearly flood discharges to the area of the region.
Forest burnt risk: Percentage of forest area burnt in the period 2001-2023 compared to the area of forests in the region.
Data source: JRC Open Data – CEMS EFAS, Croatia Waterways – OpenStreetMap Export, World Bank – Central Asia Flood Hazard.
Frost risk: Number of spring frost days (minimum temperature &lt;0°C).
Data sources: GSE: Global Soil Erodibility – ESDAC, EPM: Erosion Potential Method – ESDAC.
Gusts risk: Maximum 3-second gust at 10 meters over a 72-hour period - annual average (m/s) (2000-2011).
Data source: Copernicus Climate Data Store.
Landslide risk: Probability of landslides: 1: Low chance; 2: Moderately low chance; 3: Medium chance; 4: Moderately high chance; 5: High chance.
Data source: ELSUS v2 – ESDAC, Think Hazard.
Mean species abundance risk: MSA (Mean Species Abundance) value, 0 to 1, where 1 is near-natural and 0 is depredation (total extinction of native species).
Data source: GLOBIO.
Heavy precipitation risk: Number of days with precipitation within a year (20mm&lt; ; 2010-2019 average).
Data source: Copernicus Climate Data Store, Humanitarian Data Exchange.</t>
  </si>
  <si>
    <t>*According to Article 18a(2) of Commission Implementing Regulation (EU) 2021/637 institutions may disclose on a voluntary basis the information contained in Tables 9.1, 9.2 and 9.3 of Annexes XXXIX and XL of the Regulation.
OTP Bank does not exercise the option of voluntary disclosure and therefore these tables are not filled in.</t>
  </si>
  <si>
    <t>Technological change, government policy, sentiments.</t>
  </si>
  <si>
    <t>Financing renewable energy production, energy-efficiency improvment or construction of energy efficient commercial and/or residential buildings.</t>
  </si>
  <si>
    <t>Of which building renovation loans</t>
  </si>
  <si>
    <t>Other counterparties</t>
  </si>
  <si>
    <t>Technological change, government policy.</t>
  </si>
  <si>
    <t>Heat stress/wave and drought.</t>
  </si>
  <si>
    <t>Adaptation solutions (e.g. irrigation, precision agriculture solutions) that substantially reduce the risk of the adverse impact of the current climate and the expected future climate (e.g) in agriculture. Renewable energy production, zero-emission tailpipe transportation, energy-efficiency improvment, construction of energy efficient building.</t>
  </si>
  <si>
    <t>Government policy and sentiments.</t>
  </si>
  <si>
    <t>Energy-efficiency improvment of buildings, construction or purchase of energy efficient buildings.</t>
  </si>
  <si>
    <t xml:space="preserve">Energy-efficiency improvment of buildings: including at least PED 30% improvment and installation, maintenance and repair of energy efficiency equipments.
</t>
  </si>
  <si>
    <t>The information in template EU KM2 is disclosed at the level of OTP Bank's resolution group that is different from the prudentially consolidated group under the CRR.
The preferred resolution strategy for the OTP Group is based on the Multiple Point of Entry (MPE) strategy and OTP Bank as resolution entity fulfills the  minimum requirement for own funds and eligible liabilities (MREL requirement) on a consoldiated basis at the level of OTP Bank’s resolution group. 
Applicable MREL requirements and the composition of OTP Bank's resolution grooup are disclosed on OTP Bank's website: https://www.otpgroup.info/static/sw/file/250114_MREL_017_e.pdf
Disclosure is based on Article  45i (3) of the BRRD (2014/59/EU Directive as amended by 2019/879/EU Directive) and Delegated Regulation (EU) 2021/763.</t>
  </si>
  <si>
    <t>1. table – Qualitative information on enviromental risk</t>
  </si>
  <si>
    <t>In accordance with Article 449a of the CRR</t>
  </si>
  <si>
    <t>Row number</t>
  </si>
  <si>
    <t>Qualitative information</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</si>
  <si>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</si>
  <si>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</si>
  <si>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</si>
  <si>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The Group focuses on sustainability from three perspectives. As a responsible service provider, the Bank contributes to the increased sustainability of the financial sector that is key to a well-functioning society by creating sustainable business opportunities. In addition to economic considerations, ethical, social and environmental risks are incorporated into business decision making, business development and all other related operations. Impacts of environmental risks are taken into consideration in the major risk management policies (credit, operational, market etc.), for more information of ESG risk frameworks please see point (j). As a responsible employer, the Banking Group is committed to strengthen its activity in employee well-being and development, inclusion, diversity and employee engagement. As responsible social actor, OTP Group is setting ambitious goals in terms of its own operations, including the reduction of its own GHG emissions. OTP Group takes active steps to retain and improve its position as responsible actor through product responsibility and donations, creating shared value that is both measurable and makes recognizable contribution to society and Sustainable Development Goals (SDGs).</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</si>
  <si>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</si>
  <si>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</si>
  <si>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OTP Group is aiming to be the regional leader in financing a fair and gradual transition to a low carbon economy and building a sustainable future through our responsible solutions. OTP Group plans to build a green credit portfolio of HUF 1,500 billion by 2025. The Group also applies ESG limits across the different risk types which are monitored regularly, for the description of these see point (q.)
In addition to the green loan target, OTP Group set a climate target in 2024 to reduce financed greenhouse gas emissions by 2030, based on the IEA Net Zero 2050 scenarios and national decarbonization plans. These targets are country, asset class and sector specific, taking into account the Bank Group's portfolio</t>
  </si>
  <si>
    <t>(c)</t>
  </si>
  <si>
    <t>Current investment activities and (future) investment targets towards environmental objectives and EU Taxonomy-aligned activities</t>
  </si>
  <si>
    <t>In relation to investment funds and investment services, sustainability efforts are determined by strong legal requirements. Three of OTP Group's own investment funds have environmental and/or social characteristics, so according to the classification of the SFDR, they are products in accordance with Article 8.
In line with the investment strategy of the OTP Climate Change Fund, two reference portfolios have been identified, which have already been compiled according to sustainability criteria. One of the reference portfolios is the MSCI ACWI IMI SDG 7 Affordable and Clean Energy Select Index, which aims to support SDG 7 (affordable, sustainable and clean energy for all), one of the 17 sustainability goals adopted in the UN's 2030 Agenda. This is achieved by selecting companies for the Index that operate in industries that are important for achieving this goal. The other reference portfolio is the MSCI EMU Climate Change ESG Select Index, which aims to take sustainability considerations into account in its composition and adjusts the weighting of companies in the reference portfolio based on their emissions and, through this, their contribution to climate change.
The aforementioned ESG-type benchmark portfolios also support the promotion of the ESG characteristics specified in the investment policy by using an approach equivalent to the Fund's investment policy in the benchmark portfolio methodology – using an approach equivalent to the Fund's investment policy – overweighting companies with better ESG scores over companies with lower ESG scores.
The companies included in the reference indices have already been screened from an ESG perspective, but as part of the fund's investment strategy, we further screen the securities included in the reference portfolios (see points a) to g) below) and draw up a shorter list of investment targets of interest to the Fund. The narrower list may also include securities that are not members of the reference portfolios, but which we believe contribute to sustainable development through their activities or have a good ESG rating within their industry. Companies that do not have an ESG rating for some reason but whose activities serve sustainability goals and are leaders in their industry in terms of sustainability may also be included with a limited weighting.
The final portfolio must consist of at least 80% investments that promote environmental or social characteristics or are classified as sustainable investments.
In the case of the Omega Fund of Funds, the goal is for funds classified as SFDR Article 8 or 9 to achieve a weight of at least 70 percent in the Fund. From a sustainability perspective, it should also be highlighted that the Fund aims to have at least 51% of the portfolio in so-called sustainable investments. A further important ESG feature of the Fund is that the  final portfolio must consist of at least 50 percent of stocks that also have a good ESG rating, which also have a good sustainable rating in the ESG approach.
The Ecotrend Investment Fund seeks to make a commitment to promoting environmental characteristics primarily through its bond portfolio. The Fund invests partly in green government bonds that aim to finance or refinance expenditure that promotes the transition to a low-carbon, climate resilient and environmentally sustainable economy. The Fund's investment option will support the expansion of green energy (renewable energy generation, wind power, energy efficiency) and sustainable transport (rail, electric vehicles, hydrogen, biofuels). 
The Fund Manager will consider the adverse impact of its investment decisions on sustainability factors for its ESG Funds. This will be done by applying a so-called exclusion and restriction list for all of its Funds, whereby the Fund Manager will set investment limits for tobacco, alcohol, gambling, coal mining, weapon production and authoritarian regimes. Furthermore, the Climate Change Fund will also apply the exclusions set out in ESMA's Guidelines on funds' names using ESG or sustainability-related terms. In addition to, and partly overlapping with the exclusion lists, the Fund Manager also monitors certain PAIs in its investment decision-making process.
In 2023, in the context of the discretional portfolio management service, in addition to the controversial weapons that was already in place, we extended the exclusion rules defined as a percentage limit to include the MSCI Overall Flag indicator. The Overall Flag is a general indicator to assess the overall sustainability performance (environmental, social or governance controversial issues) of a company or investment fund. This was followed in 2024 by a Group Investment Committee decision to extend the exclusion list to tobacco products, cannabis products, gambling and OECD alignment exclusion rules. For this service, we also apply so-called cumulative risk limits in relation to ESG. Portfolio managers are building portfolios with a low aggregate weighting of the elements with the worst sustainability ratings, i.e. CCC, B and BB on the MSCI 7-point scale.
When providing investment advice, if the client wants the Bank to take into account their sustainability preferences, additional questions will be asked in the suitability test and a product will be recommended to meet these preferences.
When providing model portfolio-based investment advice, sustainability model portfolios must meet the most stringent sustainability preferences that can be indicated in the suitability test for the portfolio as a whole, i.e:
-	Taxonomy aligned environmentally sustainable investments: minimum 10%,
-	Sustainable investments: minimum 10%,
-	None of the elements of the portfolio has a principal adverse impact on sustainability according to the Bank's methodology.</t>
  </si>
  <si>
    <t>(d)</t>
  </si>
  <si>
    <t>Policies and procedures relating to direct and indirect engagement with new or existing counterparties on their strategies to mitigate and reduce environmental risks</t>
  </si>
  <si>
    <t>OTP Group developed its green financing tools and processes considering international best practices, implementing well recognized principles, including LMA Green Loan Principles and ICMA Green Bond Principles and applying its green definitions based on the EU Taxonomy and CBI Climate Bonds Taxonomy. Green definitions used by the National Bank of Hungary (MNB) – which are mainly based on EU Taxonomy substantial contribution – are also included. This approach is in line with current market practice and compatible with supervisory expectations. These are the core foundations when providing green loans for corporate and retail customers or issuing green bonds.</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</si>
  <si>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</si>
  <si>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</si>
  <si>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</si>
  <si>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The Bank's Management Committee launched the Bank's ESG Program in November 2020, in which all ESG-related areas of the Bank actively participated. The Program had steering and operational committees. The ESG steering committee regularly reported on the activities of the Program and the results achieved to the Bank's management bodies. In 2021, the conceptual proposal was made based on the National Bank of Hungary "Green Recommendation" 5/2021 (IV.15) for the establishment of the functional units of  the Bank's permanent ESG organization-  the ESG Committee, the ESG Subcommittee, and the ESG control function-  which proposal was discussed and unanimously approved by both  the Management Committee and the Board. The bank's ESG organization was established in December 2021 by decision of the Board of Directors. The organization has several levels: the main decision-maker is the Board of Directors, which is supported by the ESG Committee. The ESG Committee and the ESG Subcommittee were included in the Organizational and Operational Regulations as standing committees, and the tasks, responsibilities, and reporting obligations of the relevant organizational units and specialist areas were defined. The task of the ESG Committee is to define the ESG strategy, plans and policy of the Bank and the banking group. The ESG Committee reviews all ESG-related submissions submitted to the management board in advance. The ESG Subcommittee is the ESG Committee's permanent decision supporting forum, and performs coordination, negotiation, and implementation tasks as part of its professional support work. The ESG Committee is responsible for identifying ESG risks, formulating strategy, plans and policies, setting targets and performance objectives and evaluating them, together with the relevant business areas, in order to define and manage climate and environmental risks, social and governance risks, and to assess their consequences and thus contribute to the ESG responsibilities of the Board of Directors.
Based on the above, the Bank complies with point 5.27 of the National Bank of Hungary’s Green Recommendation 10/2022 (VIII.2.), according to which the National Bank of Hungary expects the management body with management authority to know and understand climate change-related and environmental risks in order to ensure that the level of risks undertaken is consistent with the credit institution's risk appetite and strategy, internal regulations and policies, and that the credit institution complies with the applicable legal requirements and other obligations.</t>
  </si>
  <si>
    <t>(f)</t>
  </si>
  <si>
    <t>Management body's integration of short-, medium- and long-term effects of environmental factors and risks, organisational structure both within business lines and internal control functions</t>
  </si>
  <si>
    <t>OTP introduced ESG-related KPI-s in the remuneration policy in 2022, then amended it in 2023: the performance-related earnings indicators include the combined ESG - CSR qualitative indicator, as stated in the chapter entitled Sustainability and Climate Change in Incentive Mechanism of OTP Bank's annual report.
https://www.otpgroup.info/static/sw/file/250425_Integrated_report_e_final_093.pdf</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</si>
  <si>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</si>
  <si>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</si>
  <si>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The Bank annually undertakes a climate changes stress test that assess short-term and long-term exposures of the Group to physical and transition risks related to climate change. This assessment is presented to / approved by the Management Committee as part of the annual ICAAP assessment.</t>
  </si>
  <si>
    <t>(h)</t>
  </si>
  <si>
    <t>Lines of reporting and frequency of reporting relating to environmental risk</t>
  </si>
  <si>
    <t>The integration of the environmental risks into internal reporting framework and structure is under development in the bank. According to the current practice we report on the integration of ESG factors into the risk management framework semi-annually to the ESG Committee while the composition of the portfolio related primarily to E&amp;S risks is reported to the management quarterly.
In general, it can be stated that the Bank's reporting lines within the Bank Group and with regard to outsourced activities are properly regulated and documented. The Group-level Operational Risk Management Committee is responsible for the proper functioning of the reporting lines required by law and expected by management.</t>
  </si>
  <si>
    <t>(i)</t>
  </si>
  <si>
    <t>Alignment of the remuneration policy with institution's environmental risk-related objectives</t>
  </si>
  <si>
    <t>Environmental risk-related objectives are part of the Risk Appetite Statement limits, which make one of the KPIs of the top management for corporate and risk at the parent bank, while in subsidiaries the one of CEOs and CROs.
https://www.otpgroup.info/static/sw/file/250425_Integrated_report_e_final_093.pdf
The “Environmental and Social Responsibility (ESG-CSR)” indicator is mandatory for the bank’s first and second level managers (CEO, Deputy CEOs, Managing Directors) and the top managers of the subsidiaries, with a uniform weight of 5% within the performance-based remuneration, and with a weight of 4% for regional managers. The following aspects are assessed within the framework of the indicator: achieving the goals set out in the ESG strategy, applying and implementing the relevant ESG aspects in the course of operations into the company’s own business processes and internal regulatory documents, strengthening ESG awareness within the organization; providing quality data for the sustainability/integrated report by the stated deadline, and proper operation of CSR-related processes (in particular: appropriate support for CSR initiatives related to the field).
https://www.otpgroup.info/static/sw/file/Consistency_of_remuneration_policy_20210630.pdf</t>
  </si>
  <si>
    <t>Risk management</t>
  </si>
  <si>
    <t>(j)</t>
  </si>
  <si>
    <t>Integration of short-, medium- and long-term effects of environmental factors and risks in the risk framework</t>
  </si>
  <si>
    <t>Environmental factors and risks are considered as the most important elements of ESG factors / risks. OTP Group approaches ESG risks and ESG factors in a holistic view embedding them into the risk management frameworks of the main risk types, i.e., the ESG risk is not treated as a stand-alone risk type. The management of ESG risks is incorporated in the different levels of the Risk Ecosystem within OTP Group: OTP Group Risk Strategy, Group Risk Appetite Statement, risk management frameworks of the different risk types and the Operative Lending Limits and Principles. The Group Risk Strategy for 2025-2028 includes a dedicated ESG-related aimswith a goal to implement ESG factors into the risk management processes and strengthening ESG risk awareness in the risk organization. Basically, ESG factors and related risks are managed through processes and controls, however the Bank applies certain risk appetite and tolerance limits as well. Concerning risk limits OTP Group follows a gradual approach in line with the regulatory expectations as well as with the ESG awareness of the local economy.
The improvement of OTP Group's ESG Risk Management Framework is continued in 2025, progress is gradual including further development of ESG data collection and risk management methodologies. 
The main initiatives are:
	Climate and environment materiality assessment has been prepared on group level, including credit as well as residual risks. 
	Improving the ESG risk management framework for credit risk management (considering broader client specific information, physical risks, extension to mortgage portfolio.)
	Regular internal ESG portfolio reporting regarding the corporate loan portfolio on Group level.
	ESG factors in collateral appraisals 
	Further development and follow-up of ESG credit risk related limits and guidelines in Operative Lending Limits and Principles (OLLP)
	ESG limit in trading book activities was set and reviewed.
	ESG parameters taken into account in the process of reviewing the pre-settlement limit weights and the margin requirements for clients' OTC derivatives.
	Evaluation of ESG aspects in collateral handling and enforcement linked to Global Markets activities.
	ESG in operational risk: continuous ESG loss data collection; group level ESG risk tolerance was set up, risk and control self-assessment, business impact analysis, scenario analysis.
	ESG in country and counterparty risk: ESG scores integrated as part of the subjective component in both country and counterparty rating models; ESG factors considered in the annual limit review; ESG ratings collected for countries and counterparties, primarily credit institutions; S&amp;P, MSCI, and Refinitiv ESG scores may be incorporated into the internal assessment.
	On the business continuity side, OTP has already established a policy-level connection with ESG aspects. However, during the evaluation of Business Impact Analyses (BIA), OTP has further refined and refine this by integrating indicator fields.
	Regarding third parties (ICT third parties associated with DORA-defined critical or important functions), ESG indicators are taken into account during the risk assessment process.
	In the evaluation of ICT risks, ESG relevance has been incorporated into the risk assessment workflow.
In order to improve ESG Risk awareness, ESG risk related trainings were launched starting in 2023: OTP Risk Academy and specific ESG course for the top managers. In 2024 an all-employee ESG training was also introduced, which is mandatory for all employees to complete annually.</t>
  </si>
  <si>
    <t>(k)</t>
  </si>
  <si>
    <t>Definitions, methodologies and international standards on which the environmental risk management framework is based</t>
  </si>
  <si>
    <t>Definitions, methodologies and the types of tools and analyses applied are varying across the portfolios and assets in scope (e.g., non-retail lending, trading portfolio, business operations, commercial and residential real estate etc.). OTP Group implemented internationally recognized methods as well as in-house developed solutions in its risk management practice. Concerning credit risk aspects of ESG risk assessment, OTP Group applies the ""exposure method"" in the non-retail portfolio. The risk assessment process is designed using the respective EBRD guidelines as a basis however adjusted to the operating environment and the risk appetite of the Group. Concerning the mitigation of environmental risks through the green lending, OTP established its own Green Loan Framework using the EU taxonomy and the taxonomy of the Climate Bond Initiative (CBI). The EU taxonomy and the SFDR were the prevailing sources of the integration of the ESG aspects including the climate and environmental factors into the operational risk management framework. The applied methods and tools have been developed considering the best practices of ORX Association. 
Regarding climate and environmental factors in market risk management, various inputs are incorporated into the trading book stress-test procedures to determine shifts equity / commodity prices and yield curves in the climate disaster scenarios. For the equity and commodity stress shifts NGFS estimations are used while for determining the yield curves stress shifts, we took into consideration the late action scenario of the Bank of England. Shocks of corporate spreads were also calculated from Bank of England data.</t>
  </si>
  <si>
    <t>(l)</t>
  </si>
  <si>
    <t>Processes to identify, measure and monitor activities and exposures (and collateral where applicable) sensitive to environmental risks, covering relevant transmission channels</t>
  </si>
  <si>
    <t>OTP Group evaluates the climate and environment risks importance through materiality assessment which includes various risk types and incorporates both physical and transition risks. Those risks were evaluated on short-, mid-, and long term. The risks identified are material are being integrated into the risk management practices.
In order to manage the credit risk aspects of the ESG risk in the non-retail lending OTP Group has been applying its ESG Risk Management Framework since 2021. The framework consists of three main elements: (I.) the ESG Exclusion List, (II.) the Sectoral ESG Risk Heat Map and (III.) the ESG Risk Assessment. The ESG Exclusion list defines the activities which OTP Group will not directly engage in due to their controversial nature and impact. The Sectoral ESG Risk Heat Map lists the ESG risk classification of each economic activity included in the NACE classification. Sectoral ESG risk categories are assigned based on the environmental and social impact of the given industry. The ESG Risk Assessment is a sophisticated process to assign ESG risk categories on client and transaction level including client Due Diligence in certain cases. Different method is applied for leasing transactions where the underlying asset is engine driven, in those cases the ESG risk category is determined according to the estimated environmental impact of the engine (EURO engine standards) of the financed asset. The elements of the ESG risk management framework are applied across the Banking Group. In 2023 the Bank updated the ESG Risk Management Framework, and the most important change was the amendment (i.e., stricter approach) of the ESG risk categorization of leasing transactions for motorized assets and introduction of specific categorization rules for trucks. The ESG credit risk management aspects are incorporated into the group level lending principles and rulebooks and implemented by the group members concerned. 
Regarding the further development of the client due diligence process in the Hungarian operation, starting from the end of 2024, the bank's risk management and business areas developed the tools for compliance with the ESG recommendation of the National Bank of Hungary. This recommendation sets out supervisory expectations in relation to ESG client Due Diligence. The aim of the ESG questionnaire introduced within the framework of the recommendation is that the commercial banks operating in Hungary collect the minimum range of environmental, social and corporate governance information expected by the supervisor in the form of uniform questionnaires. In order for the Bank to comply with the due diligence recommendation, the collection of ESG information regarding the topics listed in the recommendation has started since January regarding foreign clients without a place of establishment in Hungary, while the collection of data specified in the ESG questionnaire regarding the client base defined in the recommendation and for transactions reaching the minimum transaction size has been ongoing since July 1.
OTP Group follows a gradual approach concerning the ESG related risk limits, the Risk Appetite Statement and the group level Operative Lending Limits and Principles already contains such restrictions. The compliance with the Risk Appetite Statement and OLLP limits is monitored quarterly and monthly respectively. 
Environmental risks in operational risk management are incorporated in the operational risk management framework as follows: a) scenario analysis (sustainability risks are assessed in the “Climate change risk” scenario and the S and G factors are also taken into account in several other scenarios.),  b) risk and control self-assessment (RCSA):  evaluating ESG relevance of the identified risks, c) events recorded in the SAS loss database have to be accompanied with information on ESG relevance, d) ESG risk tolerance framework at group level.
The Bank pays special attention to the identification and management of ICT risks, and climate change risks are taken into account in the Business Impact Assessment (BIA). 
Environmental factors in market risk management are incorporated in the market risk management framework as follows: a) climate disaster scenarios are incorporated into the trading book stress-test procedures, b) the Bank set a trading position limit based on ESG ratings, c) ESG considerations were also taken into account in the process of reviewing the pre-settlement limit weights and the margin requirements for clients' OTC derivatives and d) climate disaster scenarios (i.e., ESG stress tests) were extended with a portfolio of corporate bonds in the banking book.
The availability of energy certificates was assessed in the OTP group, and ESG risk categories were defined for residential properties used as collaterals. 
The environmental related factors of vehicle type collaterals are also assessed with the aim of incorporating these assets into ESG categories. 
The "sustainability rating" methodology used in the valuation of commercial real estate, developed by OTP Mortgage Bank Zrt. was published at group level to ensure a consistent approach across the group in the longer term.
In line with the supervisory expectations the bank started to develop physical risk measurement procedures. During 2024, a physical risk model has been developed for the Hungarian entity, which assigns a composite physical risk index to all corporate clients based on location. The 3 table of the EBA Pillar 3 report is based on this index.</t>
  </si>
  <si>
    <t>(m)</t>
  </si>
  <si>
    <t>Activities, commitments and exposures contributing to mitigate environmental risks</t>
  </si>
  <si>
    <t xml:space="preserve">OTP Groups applies an ESG Exclusion List in the non-retail loan origination process which defines activities and behaviors whose controversial nature and impact make them incompatible with OTP Group’s values for safeguarding human rights and promoting sustainable development. There are several items on the exclusion list that are linked to the protection of biodiversity and the environment. A specific portfolio limit has also been set in the Hungarian operation for the new exposures classified as high ESG risk.
On the other hand, OTP group is also active in green lending, aiming to achieve a green loan stock amounting to HUF 1500 billion. The main principles of the Green Loan Framework are use of proceeds, steps of evaluation and selection, management of these proceeds and the reporting. These principles ensure positive sustainability impact of loans. </t>
  </si>
  <si>
    <t>(n)</t>
  </si>
  <si>
    <t>Implementation of tools for identification, measurement and management of environmental risks</t>
  </si>
  <si>
    <t>OTP Group's annual climate change stress test assesses the Group's short-term and long-term exposure to climate change related physical and transition risks. Our long-term, strategic assessment covers general credit risk resulting from transition and physical risks. Based on the outcome of the strategic, long-term assessment, our short-term assessment focuses on climate change related transition risk with regard to credit risk of the Group's corporate portfolio, market risk related to the trading book and reputational risk.
OTP Bank has defined the tasks and responsibilities planned for preventing, identifying, monitoring and managing the risk of greenwashing in the event of its occurrence in a CEO provision.</t>
  </si>
  <si>
    <t>(o)</t>
  </si>
  <si>
    <t>Results and outcome of the risk tools implemented and the estimated impact of environmental risk on capital and liquidity risk profile</t>
  </si>
  <si>
    <t>Our long-term, strategic assessment shows that OTP Group has an exposure to climate change related physical risk on the long run which is more or less the same as that of an average EU zone bank. However, OTP Group's exposure to climate change related transition risk is somewhat above that of the average of eurozone banks as countries, in which the Group is active, tend to have a more carbon intensive economy than the eurozone. Our short-term (3-years) NACE-industry level credit risk model shows that OTP Group's annual loan losses would be on average by 9,5% higher if a particular stress scenario would occur due to specific transition risk related reasons compared to an economic trajectory that is equally severe but occurs due to reasons other than climate change related transition risk. Such additional losses could be absorbed by the Group's revenue and capital generating capacity. Also, the Group's exposure to transition risk induced market and operational risk losses are moderate compared to the Group's capital position and profitability.</t>
  </si>
  <si>
    <t>(p)</t>
  </si>
  <si>
    <t>Data availability, quality and accuracy, and efforts to improve these aspects</t>
  </si>
  <si>
    <t>The Group and its clients are facing significant challenges regarding data. Concerning credit risk management there are heavy data requirements for the customer due diligence, assessing the physical risks associated with exposures and for the bottom-up stress testing needs as well and the majority of the data are not collected yet and are not available in public or closed databases. To close the data gaps significant efforts are needed on different levels (client / Bank / industrial associations etc.), in different countries of the banking group, initiatives in this regard are at different levels. In Hungary, the amendment of the relevant ESG Act and the newly issued ESG recommendation of the Hungarian National Bank significantly narrows the scope of companies required to provide ESG data, following the direction of the EU Omnibus proposal. Clients' ability (especially in the MSE segment) to fill in extensive questionnaires is limited since many of these data are not even calculated yet by them. Country specific differences also exist mirroring the imbalanced ESG awareness of the emerging Eastern European markets. The development of the disclosure obligations in the EU countries represents a step forward  in terms of the availability of ESG data of the clients, in line with the gradual introduction of disclosure requirements - although the EU Omnibus proposal is a step back in this regard -, but the availability of data for the SME segment is expected to remain limited.   The Bank is working on defining additional data points and developing data collection processes for ESG data in line with the revision of its ESG Due Diligence practices and with the expansion of the supervisory expectations.</t>
  </si>
  <si>
    <t>(q)</t>
  </si>
  <si>
    <t>Description of limits to environmental risks (as drivers of prudential risks) that are set, and triggering escalation and exclusion in the case of breaching these limits</t>
  </si>
  <si>
    <t xml:space="preserve">The applied limits vary across the different risk types and the respective procedures.
Concerning credit risk, the group applies limits linked to the non-retail ESG risk management process. A group level limit has been set regarding the ESG Exclusion List while in the Hungarian operation a quantitative limit has been established for the new high ESG risk exposures. 
The ESG operational risk tolerance means determining the maximum ESG operational risk exposure the Bank considers acceptable. Based on the loss amounts that can be linked to ESG risk collected during the operational risk management process, a group-level limit is established, which is reviewed annually.
Regarding the market risk the Bank set a trading position limit based on ESG ratings in the OTP and Group-Level Trading Market Risk Management Regulation market risk regulation, subject to which traders of respective unites may take positions, held for non-market-making purposes, in non-sovereign trading debt and equity securities. OTP uses MSCI sustainability rating for that purpose.  </t>
  </si>
  <si>
    <t>(r)</t>
  </si>
  <si>
    <t>Description of the link (transmission channels) between environmental risks with credit risk, liquidity and funding risk, market risk, operational risk and reputational risk in the risk management framework</t>
  </si>
  <si>
    <t>The bank considers environmental risks within the credit risk relevant per default mainly due to the potential exposure of the collaterals to acute or chronic physical threats (such as property damage due to severe weathers, water shortage and droughts in agriculture etc.), potential new capital expenditure due to transition risk. The business continuity may be impacted by severe weather conditions, additionally reputational risk due to failure to adapt to the constantly increasing regulatory and supervisory ESG requirements is expected.</t>
  </si>
  <si>
    <t>2. table – Qualitative information on social risk</t>
  </si>
  <si>
    <t>Adjustment of the institution's business strategy to integrate social factors and risks taking into account the impact of social risk on the institution's business environment, business model, strategy and financial planning</t>
  </si>
  <si>
    <t xml:space="preserve">The strategy rests on the following three pillars: responsible service provider, responsible employer and responsible social actor. Along with business opportunities, the strategy includes the management of the relevant risks, as well as social and corporate governance goals. 
 https://www.otpgroup.info/static/sw/file/OTPGroup_ESG_approach.pdf </t>
  </si>
  <si>
    <t>Objectives, targets and limits to assess and address social risk in short-term, medium-term and long-term, and performance assessment against these objectives, targets and limits, including forward-looking information in the design of business strategy and processes</t>
  </si>
  <si>
    <t>	Green transition and sustainable finance 
•	green products and solutions facilitating the green transition of the economy
•	products and investment services to facilitate investments into the sustainable economy
•	 active ESG risk management 
•	measures to avoid greenwashing (9/2025. CEO Provision) 
	Responsible employer
•	active ESG management practices in corporate governance
•	strengthening employee well-being and development, diversity and employee engagement                       
	Community involvement
•	strongly reducing emissions from our own operation
•	significant contribution to social objectives and SDGs through responsible products and services and through donations
•	fair customer relations
•	fair, easy-to-understand communication
•	services that our customer’ needs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</si>
  <si>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</si>
  <si>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</si>
  <si>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The Code of Ethics of OTP Bank Plc. and the OTP Group has been established to provide clear and unambiguous guidelines and expectations for the entire OTP Group and its related parties on ethical business conduct in order to protect the values of the OTP Group.
The personal scope of the Code of Ethics applies to OTP Group senior executives and persons employed by or having a legal relationship for the performance of work with members of the OTP Group.
https://www.otpbank.hu/static/portal/sw/file/OTP_EtikaiKodex_EN.pdf
The purpose of the Partner Code of Ethics is to provide clear and unambiguous guidelines and expectations for those who have a relationship with the OTP Group (e.g., suppliers, business partners and other
contractual partners) on ethical business conduct in order to protect the values of the OTP Group. As a general comment please note that suppliers have to familiarize themselves with the provisions of the Partner Code of Ethics and to acknowledge that it is binding on them and their subcontractors during the performance of their contractual relationship with the Bank.
https://www.otpbank.hu/static/portal/sw/file/OTP_Partneri_EtikaiKodex_EN.pdf
As regards points (ii) and (iii) the Bank's Supplier pre-qualification questionnaire has questions in that respect.
(i) Activities towards the community and society
See answers at point (d).
(ii)Employee relationships and labour standards
See answers at point (d).
(iii)Customer protection and product responsibility
See answers at point (d).
(iv)Human rights
See answers at point (d).</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</si>
  <si>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</si>
  <si>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</si>
  <si>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</si>
  <si>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</si>
  <si>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</si>
  <si>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</si>
  <si>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</si>
  <si>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</si>
  <si>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</si>
  <si>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</si>
  <si>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https://www.otpgroup.info/static/sw/file/Consistency_of_remuneration_policy_20210630.pdf</t>
  </si>
  <si>
    <t>Definitions, methodologies and international standards on which the social risk management framework is based</t>
  </si>
  <si>
    <t>As explained in Table 1 (j-r) OTP Group approaches ESG risks and ESG factors in a holistic view embedding them into the risk management frameworks of the main risk types. Social risks are managed in the bank as integrated part of ESG risks. In the non-retail ESG credit risk management social risk has been defined in accordance with the respective EBA guidelines, the non-retail ESG credit risk framework and assessment process is designed using  the respective EBRD guidelines as a basis however adjusted to the operating environment and the risk appetite of the Group.</t>
  </si>
  <si>
    <t>Processes to identify, measure and monitor activities and exposures (and collateral wher applicable) sensitive to social risk, covering relevant transmission channels</t>
  </si>
  <si>
    <t>Social risks are incorporated into the non-retail lending process through the ESG Exclusion List and the Sectoral ESG Risk Heat Map and the ESG Due Diligence questionnaire also covers social risk factors. However in general social risks are not identified separately for non-retail clients and exposures.
In collateral management social risks are not identified for the time being.</t>
  </si>
  <si>
    <t>Activities, commitments and assets contributing to mitigate social risk</t>
  </si>
  <si>
    <t>The bank requires in the non-retail lending its clients to comply with the prevailing regulations related to labor law, work and safety regulations etc.</t>
  </si>
  <si>
    <t>Implementation of tools for identification and management of social risk</t>
  </si>
  <si>
    <t>Within the loan origination process of non-retail exposures, the bank requires their clients not to pursue activities that are on the ESG Exclusion list. The Banking Group is currently revising its ESG Due Diligence practices in the non-retail lending, which may also lead to a broader coverage of social risks related information. Regarding the Hungarian operation, the ESG questionnaire introduced for domestic clients in 2025 following the MNB's ESG recommendation and the topics to be examined listed in the recommendation in the case of foreign clients, also cover social risks.</t>
  </si>
  <si>
    <t>Description of setting limits to social risk and cases to trigger escalation and exclusion in the case of breaching these limits</t>
  </si>
  <si>
    <t>Concerning the non-retail loan origination process the ESG Exclusion list is applicable which was established on the basis of both environmental and social factors.</t>
  </si>
  <si>
    <t>The social risks can be transmitted to credit and / or reputational risks mainly through the violation of reflective regulations by the client (for example labor law, occupational health and safety regulations etc.). It may cause a reputational risk for both the Bank and its client. Besides, it may result in arising of credit risk as a direct effect of deteriorating financial situation due to the infringement (for example due to authorities' fines, significantly increasing wage cost) or termination of the going concern status (e.g., due to revocation of operating license).</t>
  </si>
  <si>
    <t>3. table – Qualitative information on governance risk</t>
  </si>
  <si>
    <t>Qualitative information - Free format</t>
  </si>
  <si>
    <t>Institution's integration in their governance arrangements governance performance of the counterparty, including committees of the highest governance body, committees responsible for decision-making on economic, environmental, and social topics</t>
  </si>
  <si>
    <t>https://www.otpbank.hu/static/portal/sw/file/OTP_Partneri_EtikaiKodex_EN.pdf
The Bank operates according to the principles defined in the Code of Ethics and expects its partners to follow similar ethical standards. To this end, it requires its partners to accept the Bank's Partner Code of Ethics during their cooperation with the Bank. Furthermore, we ensure partnership cooperation by operating in compliance with the applicable legal and regulatory requirements.</t>
  </si>
  <si>
    <t>Institution's accounting of the counterparty's highest governance body’s role in non-financial reporting</t>
  </si>
  <si>
    <t>Institution's integration in governance arrangements of the governance performance of their counterparties including:</t>
  </si>
  <si>
    <t xml:space="preserve">https://www.otpbank.hu/static/portal/sw/file/OTP_EtikaiKodex_EN.pdf
https://www.otpbank.hu/static/portal/sw/file/OTP_Partneri_EtikaiKodex_EN.pdf
https://www.otpbank.hu/static/portal/sw/file/OTP_Partneri_EtikaiKodex_EN.pdf
The Bank operates according to the principles defined in the Code of Ethics and expects its partners to follow similar ethical standards. To this end, it requires its partners to accept the Bank's Partner Code of Ethics during their cooperation with the Bank. Furthermore, we ensure partnership cooperation by operating in compliance with the applicable legal and regulatory requirements.
</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</si>
  <si>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</si>
  <si>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</si>
  <si>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</si>
  <si>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</si>
  <si>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</si>
  <si>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</si>
  <si>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</si>
  <si>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</si>
  <si>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</si>
  <si>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At the Bank, the Risk Management Division, the Strategic and Financial Division, the Security Directorate, and the Compliance Directorate exercise functional control over the principles, methodology, and infrastructure of the group-wide risk management strategy. The goal is to establish a group-level, clearly defined, transparent, standardized credit, country, partner, market, liquidity, operational, and compliance risk management system that meets supervisory expectations and local environmental requirements. The Banking Group pays special attention to managing ESG risks and implementing climate protection considerations into business practices. The Bank's Risk Strategy and the risk requirements prescribed by Act CCXXXVII of 2013 on Credit Institutions and Financial Enterprises are approved by the Bank's Board of Directors.
In the non-retail lending process, the governance performance of the clients is assessed through the ESG Due Diligence Questionnaire as part of the ESG Risk Assessment. Clients with total client limits exceeding the threshold specified in the Operative Lending Limits and Principles are subject to ESG Due Diligence should they have transactions falling in the pre-defined ESG risk categories. The questionnaire covers not only the governance factors but the “E” and “S” aspects as well. Beyond that the governance aspects listed in row “d” (i-vi) are not assessed systematically by the bank in the non-retail loan origination process. The Bank is currently revising its ESG DD practices in the non-retail lending, which may also lead to a broader coverage of governance related information. Regarding the Hungarian operation, the ESG questionnaire introduced for domestic clients in 2025 following the MNB's ESG recommendation and the topics to be examined listed in the recommendation in the case of foreign clients, also cover governance risks.
https://www.otpgroup.info/static/sw/file/Consistency_of_remuneration_policy_20210630.pdf</t>
  </si>
  <si>
    <t>Qualitative-Enviromental risk</t>
  </si>
  <si>
    <t>Qualitative information on enviromental risk</t>
  </si>
  <si>
    <t>Qualitative-Social risk</t>
  </si>
  <si>
    <t>Qualitative information on social risk</t>
  </si>
  <si>
    <t>Qualitative-Governance risk</t>
  </si>
  <si>
    <t>Qualitative information on governance risk</t>
  </si>
  <si>
    <t>OV1</t>
  </si>
  <si>
    <t>Overview of total risk exposure amounts</t>
  </si>
  <si>
    <t>OTP uses only the items in the LCR table to calculate the liquidity ratio. The Bank Group's liquidity reserves (HQLA) decreased by € 875 million (3%) in the second quarter of 2025 and the net liquidity outflows increased by € 80 million (0.6%). The excess over the regulatory limit was ca. € 955 million lower than in the previous quarter. The group’s consolidated LCR ratio decreased by 8 percentage points to 230.0%. The level of liquidity reserves in relation to the risk profile did not change significantly, thereby still providing a reassuring cover for potentially arising liquidity risk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</si>
</sst>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_-* #,##0.00\ _F_t_-;\-* #,##0.00\ _F_t_-;_-* &quot;-&quot;??\ _F_t_-;_-@_-"/>
  </numFmts>
  <fonts count="7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b/>
      <sz val="8"/>
      <color rgb="FFFF0000"/>
      <name val="Arial"/>
      <family val="2"/>
      <charset val="238"/>
    </font>
    <font>
      <vertAlign val="superscript"/>
      <sz val="8"/>
      <name val="Arial"/>
      <family val="2"/>
      <charset val="238"/>
    </font>
    <font>
      <sz val="10"/>
      <color rgb="FF000000"/>
      <name val="Arial"/>
      <family val="2"/>
      <charset val="238"/>
    </font>
    <font>
      <sz val="8"/>
      <color rgb="FF000000"/>
      <name val="Arial"/>
      <family val="2"/>
      <charset val="238"/>
    </font>
    <font>
      <i/>
      <sz val="8"/>
      <name val="Arial"/>
      <family val="2"/>
      <charset val="238"/>
    </font>
    <font>
      <i/>
      <sz val="8"/>
      <color theme="1"/>
      <name val="Arial"/>
      <family val="2"/>
      <charset val="238"/>
    </font>
    <font>
      <b/>
      <sz val="8"/>
      <color rgb="FF000000"/>
      <name val="Arial"/>
      <family val="2"/>
      <charset val="238"/>
    </font>
    <font>
      <b/>
      <vertAlign val="superscript"/>
      <sz val="8"/>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b/>
      <u/>
      <sz val="12"/>
      <color theme="9" tint="-0.249977111117893"/>
      <name val="Arial"/>
      <family val="2"/>
      <charset val="238"/>
    </font>
    <font>
      <sz val="11"/>
      <color theme="0"/>
      <name val="Calibri"/>
      <family val="2"/>
      <scheme val="minor"/>
    </font>
    <font>
      <sz val="10"/>
      <name val="Arial"/>
      <family val="2"/>
      <charset val="238"/>
    </font>
    <font>
      <u/>
      <sz val="11"/>
      <color theme="10"/>
      <name val="Arial"/>
      <family val="2"/>
      <charset val="238"/>
    </font>
    <font>
      <sz val="10"/>
      <color theme="1"/>
      <name val="Arial"/>
      <family val="2"/>
      <charset val="238"/>
    </font>
    <font>
      <sz val="10"/>
      <color rgb="FFFF0000"/>
      <name val="Arial"/>
      <family val="2"/>
      <charset val="238"/>
    </font>
    <font>
      <b/>
      <u/>
      <sz val="11"/>
      <color theme="1"/>
      <name val="Arial"/>
      <family val="2"/>
      <charset val="238"/>
    </font>
    <font>
      <i/>
      <sz val="10"/>
      <color theme="1"/>
      <name val="Arial"/>
      <family val="2"/>
      <charset val="238"/>
    </font>
    <font>
      <i/>
      <sz val="11"/>
      <color theme="1"/>
      <name val="Arial"/>
      <family val="2"/>
      <charset val="238"/>
    </font>
    <font>
      <b/>
      <u/>
      <sz val="11"/>
      <color theme="9" tint="-0.249977111117893"/>
      <name val="Arial"/>
      <family val="2"/>
      <charset val="238"/>
    </font>
    <font>
      <b/>
      <sz val="11"/>
      <color theme="1"/>
      <name val="Arial"/>
      <family val="2"/>
      <charset val="238"/>
    </font>
    <font>
      <sz val="11"/>
      <name val="Arial"/>
      <family val="2"/>
      <charset val="238"/>
    </font>
    <font>
      <b/>
      <u/>
      <sz val="11"/>
      <color rgb="FF53A31D"/>
      <name val="Arial"/>
      <family val="2"/>
      <charset val="238"/>
    </font>
    <font>
      <sz val="10"/>
      <name val="Calibri"/>
      <family val="2"/>
      <charset val="238"/>
      <scheme val="minor"/>
    </font>
    <font>
      <i/>
      <sz val="10"/>
      <name val="Calibri"/>
      <family val="2"/>
      <charset val="238"/>
      <scheme val="minor"/>
    </font>
    <font>
      <b/>
      <sz val="10"/>
      <name val="Calibri"/>
      <family val="2"/>
      <charset val="238"/>
      <scheme val="minor"/>
    </font>
    <font>
      <b/>
      <u/>
      <sz val="8"/>
      <name val="Arial"/>
      <family val="2"/>
      <charset val="238"/>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8"/>
      <color theme="1"/>
      <name val="Calibri"/>
      <family val="2"/>
      <scheme val="minor"/>
    </font>
    <font>
      <sz val="10"/>
      <name val="Arial"/>
      <family val="2"/>
    </font>
    <font>
      <b/>
      <sz val="12"/>
      <name val="Arial"/>
      <family val="2"/>
    </font>
    <font>
      <sz val="9"/>
      <name val="Arial"/>
      <family val="2"/>
      <charset val="238"/>
    </font>
    <font>
      <sz val="9"/>
      <color theme="1"/>
      <name val="Arial"/>
      <family val="2"/>
      <charset val="238"/>
    </font>
    <font>
      <sz val="8"/>
      <name val="Calibri"/>
      <family val="2"/>
      <scheme val="minor"/>
    </font>
    <font>
      <b/>
      <u/>
      <sz val="11"/>
      <name val="Calibri"/>
      <family val="2"/>
      <scheme val="minor"/>
    </font>
    <font>
      <b/>
      <sz val="8"/>
      <name val="Calibri"/>
      <family val="2"/>
      <scheme val="minor"/>
    </font>
    <font>
      <sz val="8"/>
      <color theme="1"/>
      <name val="Calibri"/>
      <family val="2"/>
      <charset val="238"/>
      <scheme val="minor"/>
    </font>
    <font>
      <b/>
      <sz val="8"/>
      <color theme="1"/>
      <name val="Calibri"/>
      <family val="2"/>
      <scheme val="minor"/>
    </font>
    <font>
      <b/>
      <sz val="11"/>
      <name val="Calibri"/>
      <family val="2"/>
      <scheme val="minor"/>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BED7A5"/>
        <bgColor indexed="64"/>
      </patternFill>
    </fill>
    <fill>
      <patternFill patternType="solid">
        <fgColor theme="8" tint="0.79998168889431442"/>
        <bgColor indexed="64"/>
      </patternFill>
    </fill>
    <fill>
      <patternFill patternType="solid">
        <fgColor indexed="9"/>
        <bgColor indexed="64"/>
      </patternFill>
    </fill>
    <fill>
      <patternFill patternType="solid">
        <fgColor indexed="42"/>
        <bgColor indexed="64"/>
      </patternFill>
    </fill>
    <fill>
      <patternFill patternType="solid">
        <fgColor theme="6" tint="0.59999389629810485"/>
        <bgColor indexed="64"/>
      </patternFill>
    </fill>
  </fills>
  <borders count="55">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53A31D"/>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78">
    <xf numFmtId="0" fontId="0" fillId="0" borderId="0"/>
    <xf numFmtId="9" fontId="4" fillId="0" borderId="0" applyFont="0" applyFill="0" applyBorder="0" applyAlignment="0" applyProtection="0"/>
    <xf numFmtId="0" fontId="5" fillId="0" borderId="0"/>
    <xf numFmtId="0" fontId="19" fillId="0" borderId="0">
      <alignment horizontal="left" vertical="center" wrapText="1"/>
    </xf>
    <xf numFmtId="0" fontId="26" fillId="0" borderId="0" applyNumberFormat="0" applyFill="0" applyBorder="0" applyAlignment="0" applyProtection="0"/>
    <xf numFmtId="0" fontId="3" fillId="0" borderId="0"/>
    <xf numFmtId="167" fontId="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0" fontId="35" fillId="0" borderId="0"/>
    <xf numFmtId="0" fontId="35" fillId="0" borderId="0"/>
    <xf numFmtId="0" fontId="1" fillId="0" borderId="0"/>
    <xf numFmtId="0" fontId="4" fillId="0" borderId="0"/>
    <xf numFmtId="0" fontId="50" fillId="0" borderId="39" applyNumberFormat="0" applyFill="0" applyProtection="0">
      <alignment horizontal="center" vertical="center"/>
    </xf>
    <xf numFmtId="3" fontId="51" fillId="0" borderId="40" applyFont="0" applyFill="0" applyAlignment="0" applyProtection="0"/>
    <xf numFmtId="3" fontId="51" fillId="0" borderId="40" applyFont="0" applyFill="0" applyAlignment="0" applyProtection="0"/>
    <xf numFmtId="3" fontId="51" fillId="0" borderId="40" applyFont="0" applyFill="0" applyAlignment="0" applyProtection="0"/>
    <xf numFmtId="3" fontId="51" fillId="0" borderId="40" applyFont="0" applyFill="0" applyAlignment="0" applyProtection="0"/>
    <xf numFmtId="3" fontId="51" fillId="0" borderId="40" applyFont="0" applyFill="0" applyAlignment="0" applyProtection="0"/>
    <xf numFmtId="3" fontId="51" fillId="0" borderId="40" applyFont="0" applyFill="0" applyAlignment="0" applyProtection="0"/>
    <xf numFmtId="3" fontId="51" fillId="0" borderId="40" applyFont="0" applyFill="0" applyAlignment="0" applyProtection="0"/>
    <xf numFmtId="3" fontId="51" fillId="0" borderId="40" applyFont="0" applyFill="0" applyAlignment="0" applyProtection="0"/>
    <xf numFmtId="3" fontId="50" fillId="0" borderId="39" applyNumberFormat="0" applyFill="0" applyAlignment="0" applyProtection="0"/>
    <xf numFmtId="0" fontId="50" fillId="0" borderId="39" applyNumberFormat="0" applyFill="0" applyAlignment="0" applyProtection="0"/>
    <xf numFmtId="3" fontId="50" fillId="0" borderId="39" applyNumberFormat="0" applyFill="0" applyAlignment="0" applyProtection="0"/>
    <xf numFmtId="0" fontId="50" fillId="0" borderId="39" applyNumberFormat="0" applyFill="0" applyAlignment="0" applyProtection="0"/>
    <xf numFmtId="0" fontId="50" fillId="0" borderId="39" applyNumberFormat="0" applyFill="0" applyAlignment="0" applyProtection="0"/>
    <xf numFmtId="0" fontId="50" fillId="0" borderId="39" applyNumberFormat="0" applyFill="0" applyAlignment="0" applyProtection="0"/>
    <xf numFmtId="0" fontId="50" fillId="0" borderId="39" applyNumberFormat="0" applyFill="0" applyAlignment="0" applyProtection="0"/>
    <xf numFmtId="0" fontId="50" fillId="0" borderId="39" applyNumberFormat="0" applyFill="0" applyAlignment="0" applyProtection="0"/>
    <xf numFmtId="3" fontId="51" fillId="0" borderId="0" applyNumberFormat="0" applyBorder="0" applyAlignment="0" applyProtection="0"/>
    <xf numFmtId="3" fontId="51" fillId="0" borderId="0" applyNumberFormat="0" applyBorder="0" applyAlignment="0" applyProtection="0"/>
    <xf numFmtId="3" fontId="51" fillId="0" borderId="0" applyNumberFormat="0" applyBorder="0" applyAlignment="0" applyProtection="0"/>
    <xf numFmtId="3" fontId="51" fillId="0" borderId="0" applyNumberFormat="0" applyBorder="0" applyAlignment="0" applyProtection="0"/>
    <xf numFmtId="3" fontId="51" fillId="0" borderId="0" applyNumberFormat="0" applyBorder="0" applyAlignment="0" applyProtection="0"/>
    <xf numFmtId="3" fontId="51" fillId="0" borderId="40" applyNumberFormat="0" applyBorder="0" applyAlignment="0" applyProtection="0"/>
    <xf numFmtId="3" fontId="51" fillId="0" borderId="40" applyNumberFormat="0" applyBorder="0" applyAlignment="0" applyProtection="0"/>
    <xf numFmtId="3" fontId="51" fillId="0" borderId="40" applyNumberFormat="0" applyBorder="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lignment horizontal="right" vertical="center"/>
    </xf>
    <xf numFmtId="3" fontId="51" fillId="6" borderId="40">
      <alignment horizontal="center" vertical="center"/>
    </xf>
    <xf numFmtId="0" fontId="51" fillId="6" borderId="40">
      <alignment horizontal="right" vertical="center"/>
    </xf>
    <xf numFmtId="0" fontId="50" fillId="0" borderId="41">
      <alignment horizontal="left" vertical="center"/>
    </xf>
    <xf numFmtId="0" fontId="50" fillId="0" borderId="42">
      <alignment horizontal="center" vertical="center"/>
    </xf>
    <xf numFmtId="0" fontId="52" fillId="0" borderId="43">
      <alignment horizontal="center" vertical="center"/>
    </xf>
    <xf numFmtId="0" fontId="51" fillId="7" borderId="40"/>
    <xf numFmtId="3" fontId="53" fillId="0" borderId="40"/>
    <xf numFmtId="3" fontId="54" fillId="0" borderId="40"/>
    <xf numFmtId="0" fontId="50" fillId="0" borderId="42">
      <alignment horizontal="left" vertical="top"/>
    </xf>
    <xf numFmtId="0" fontId="55" fillId="0" borderId="40"/>
    <xf numFmtId="0" fontId="50" fillId="0" borderId="42">
      <alignment horizontal="left" vertical="center"/>
    </xf>
    <xf numFmtId="0" fontId="51" fillId="6" borderId="44"/>
    <xf numFmtId="3" fontId="51" fillId="0" borderId="40">
      <alignment horizontal="right" vertical="center"/>
    </xf>
    <xf numFmtId="0" fontId="50" fillId="0" borderId="42">
      <alignment horizontal="right" vertical="center"/>
    </xf>
    <xf numFmtId="0" fontId="51" fillId="0" borderId="43">
      <alignment horizontal="center" vertical="center"/>
    </xf>
    <xf numFmtId="3" fontId="51" fillId="0" borderId="40"/>
    <xf numFmtId="3" fontId="51" fillId="0" borderId="40"/>
    <xf numFmtId="0" fontId="51" fillId="0" borderId="43">
      <alignment horizontal="center" vertical="center" wrapText="1"/>
    </xf>
    <xf numFmtId="0" fontId="56" fillId="0" borderId="43">
      <alignment horizontal="left" vertical="center" indent="1"/>
    </xf>
    <xf numFmtId="0" fontId="57" fillId="0" borderId="40"/>
    <xf numFmtId="0" fontId="50" fillId="0" borderId="41">
      <alignment horizontal="left" vertical="center"/>
    </xf>
    <xf numFmtId="3" fontId="51" fillId="0" borderId="40">
      <alignment horizontal="center" vertical="center"/>
    </xf>
    <xf numFmtId="0" fontId="50" fillId="0" borderId="42">
      <alignment horizontal="center" vertical="center"/>
    </xf>
    <xf numFmtId="0" fontId="50" fillId="0" borderId="42">
      <alignment horizontal="center" vertical="center"/>
    </xf>
    <xf numFmtId="0" fontId="50" fillId="0" borderId="41">
      <alignment horizontal="left" vertical="center"/>
    </xf>
    <xf numFmtId="0" fontId="50" fillId="0" borderId="41">
      <alignment horizontal="left" vertical="center"/>
    </xf>
    <xf numFmtId="0" fontId="58" fillId="0" borderId="40"/>
    <xf numFmtId="0" fontId="60" fillId="0" borderId="0"/>
    <xf numFmtId="0" fontId="60" fillId="0" borderId="0">
      <alignment vertical="center"/>
    </xf>
    <xf numFmtId="0" fontId="61" fillId="0" borderId="0" applyNumberFormat="0" applyFill="0" applyBorder="0" applyAlignment="0" applyProtection="0"/>
    <xf numFmtId="0" fontId="60" fillId="0" borderId="0">
      <alignment vertical="center"/>
    </xf>
    <xf numFmtId="3" fontId="60" fillId="9" borderId="30" applyFont="0">
      <alignment horizontal="right" vertical="center"/>
      <protection locked="0"/>
    </xf>
  </cellStyleXfs>
  <cellXfs count="755">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7" fillId="0" borderId="0" xfId="0" applyNumberFormat="1" applyFont="1" applyFill="1" applyAlignment="1">
      <alignment vertical="center" wrapText="1"/>
    </xf>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1" fillId="0" borderId="3" xfId="0" applyFont="1" applyFill="1" applyBorder="1" applyAlignment="1">
      <alignment vertical="center" wrapText="1"/>
    </xf>
    <xf numFmtId="0" fontId="13" fillId="0" borderId="0" xfId="0" applyFont="1"/>
    <xf numFmtId="0" fontId="13" fillId="0" borderId="0" xfId="0" quotePrefix="1" applyFont="1"/>
    <xf numFmtId="0" fontId="11" fillId="0" borderId="3" xfId="0" applyFont="1" applyBorder="1" applyAlignment="1">
      <alignment horizontal="center" vertical="center" wrapText="1"/>
    </xf>
    <xf numFmtId="0" fontId="14" fillId="0" borderId="0" xfId="0" applyFont="1" applyFill="1" applyBorder="1" applyAlignment="1">
      <alignment wrapText="1"/>
    </xf>
    <xf numFmtId="0" fontId="13" fillId="0" borderId="0" xfId="0" applyFont="1" applyFill="1" applyBorder="1" applyAlignment="1">
      <alignment wrapText="1"/>
    </xf>
    <xf numFmtId="3" fontId="14" fillId="0" borderId="0" xfId="0" applyNumberFormat="1"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13" fillId="0" borderId="0" xfId="2" applyFont="1" applyFill="1" applyBorder="1" applyAlignment="1">
      <alignment vertical="center"/>
    </xf>
    <xf numFmtId="0" fontId="13" fillId="0" borderId="2" xfId="2" applyFont="1" applyFill="1" applyBorder="1" applyAlignment="1">
      <alignment vertical="center"/>
    </xf>
    <xf numFmtId="0" fontId="6" fillId="2" borderId="0" xfId="0" applyNumberFormat="1" applyFont="1" applyFill="1" applyBorder="1" applyAlignment="1" applyProtection="1">
      <alignment horizontal="left" vertical="center"/>
    </xf>
    <xf numFmtId="0" fontId="11" fillId="0" borderId="8" xfId="0" applyFont="1" applyFill="1" applyBorder="1" applyAlignment="1">
      <alignment vertical="center" wrapText="1"/>
    </xf>
    <xf numFmtId="3" fontId="11" fillId="0" borderId="8" xfId="0" applyNumberFormat="1" applyFont="1" applyFill="1" applyBorder="1" applyAlignment="1">
      <alignment vertical="center"/>
    </xf>
    <xf numFmtId="0" fontId="0" fillId="0" borderId="8"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49" fontId="20" fillId="0" borderId="0" xfId="3" applyNumberFormat="1" applyFont="1" applyFill="1" applyBorder="1" applyAlignment="1">
      <alignment horizontal="left" vertical="center" wrapText="1"/>
    </xf>
    <xf numFmtId="3" fontId="14" fillId="0" borderId="0" xfId="3" applyNumberFormat="1" applyFont="1" applyFill="1" applyBorder="1" applyAlignment="1">
      <alignment horizontal="center" vertical="center" wrapText="1"/>
    </xf>
    <xf numFmtId="3" fontId="21" fillId="0" borderId="0" xfId="3" applyNumberFormat="1" applyFont="1" applyFill="1" applyBorder="1" applyAlignment="1">
      <alignment horizontal="center" vertical="center" wrapText="1"/>
    </xf>
    <xf numFmtId="49" fontId="22" fillId="0" borderId="0" xfId="3" applyNumberFormat="1" applyFont="1" applyFill="1" applyBorder="1" applyAlignment="1">
      <alignment horizontal="left" vertical="center" wrapText="1" indent="1"/>
    </xf>
    <xf numFmtId="0" fontId="14" fillId="0" borderId="0" xfId="2" applyFont="1" applyFill="1" applyBorder="1" applyAlignment="1">
      <alignment wrapText="1"/>
    </xf>
    <xf numFmtId="49" fontId="14" fillId="0" borderId="0" xfId="3" applyNumberFormat="1" applyFont="1" applyFill="1" applyBorder="1" applyAlignment="1">
      <alignment horizontal="left" vertical="center" wrapText="1"/>
    </xf>
    <xf numFmtId="49" fontId="23" fillId="0" borderId="0" xfId="3" applyNumberFormat="1" applyFont="1" applyFill="1" applyBorder="1" applyAlignment="1">
      <alignment horizontal="left" vertical="center" wrapText="1"/>
    </xf>
    <xf numFmtId="49" fontId="21" fillId="0" borderId="0" xfId="3" applyNumberFormat="1" applyFont="1" applyFill="1" applyBorder="1" applyAlignment="1">
      <alignment horizontal="left" vertical="center" wrapText="1" indent="1"/>
    </xf>
    <xf numFmtId="49" fontId="21" fillId="0" borderId="0" xfId="3" applyNumberFormat="1" applyFont="1" applyFill="1" applyBorder="1" applyAlignment="1">
      <alignment horizontal="left" vertical="center" wrapText="1" indent="2"/>
    </xf>
    <xf numFmtId="49" fontId="21" fillId="0" borderId="0" xfId="3" applyNumberFormat="1" applyFont="1" applyFill="1" applyBorder="1" applyAlignment="1">
      <alignment horizontal="left" vertical="center" wrapText="1" indent="3"/>
    </xf>
    <xf numFmtId="0" fontId="11" fillId="0" borderId="3" xfId="2" applyFont="1" applyFill="1" applyBorder="1" applyAlignment="1">
      <alignment horizontal="center" vertical="center" wrapText="1"/>
    </xf>
    <xf numFmtId="49" fontId="20" fillId="0" borderId="2" xfId="3" applyNumberFormat="1" applyFont="1" applyFill="1" applyBorder="1" applyAlignment="1">
      <alignment horizontal="left" vertical="center" wrapText="1"/>
    </xf>
    <xf numFmtId="3" fontId="14" fillId="0" borderId="2" xfId="3" applyNumberFormat="1" applyFont="1" applyFill="1" applyBorder="1" applyAlignment="1">
      <alignment horizontal="center" vertical="center" wrapText="1"/>
    </xf>
    <xf numFmtId="49" fontId="12" fillId="0" borderId="4" xfId="3" applyNumberFormat="1" applyFont="1" applyFill="1" applyBorder="1" applyAlignment="1">
      <alignment horizontal="left" vertical="center" wrapText="1"/>
    </xf>
    <xf numFmtId="3" fontId="11" fillId="0" borderId="4" xfId="3" applyNumberFormat="1" applyFont="1" applyFill="1" applyBorder="1" applyAlignment="1">
      <alignment horizontal="center" vertical="center" wrapText="1"/>
    </xf>
    <xf numFmtId="49" fontId="20" fillId="0" borderId="9" xfId="3" applyNumberFormat="1" applyFont="1" applyFill="1" applyBorder="1" applyAlignment="1">
      <alignment horizontal="left" vertical="center" wrapText="1"/>
    </xf>
    <xf numFmtId="3" fontId="14" fillId="0" borderId="9" xfId="3" applyNumberFormat="1" applyFont="1" applyFill="1" applyBorder="1" applyAlignment="1">
      <alignment horizontal="center" vertical="center" wrapText="1"/>
    </xf>
    <xf numFmtId="49" fontId="23" fillId="0" borderId="4" xfId="3" applyNumberFormat="1" applyFont="1" applyFill="1" applyBorder="1" applyAlignment="1">
      <alignment horizontal="left" vertical="center" wrapText="1"/>
    </xf>
    <xf numFmtId="3" fontId="11" fillId="0" borderId="0" xfId="3" applyNumberFormat="1" applyFont="1" applyFill="1" applyBorder="1" applyAlignment="1">
      <alignment horizontal="center" vertical="center" wrapText="1"/>
    </xf>
    <xf numFmtId="3" fontId="21" fillId="0" borderId="0" xfId="3" quotePrefix="1" applyNumberFormat="1" applyFont="1" applyFill="1" applyBorder="1" applyAlignment="1">
      <alignment horizontal="center" vertical="center" wrapText="1"/>
    </xf>
    <xf numFmtId="0" fontId="13" fillId="0" borderId="0" xfId="0" applyFont="1" applyBorder="1" applyAlignment="1">
      <alignment vertical="center"/>
    </xf>
    <xf numFmtId="10" fontId="14" fillId="0" borderId="0" xfId="1" applyNumberFormat="1" applyFont="1" applyFill="1" applyBorder="1" applyAlignment="1">
      <alignment horizontal="center" vertical="center"/>
    </xf>
    <xf numFmtId="0" fontId="13" fillId="0" borderId="0" xfId="0" applyFont="1" applyFill="1" applyBorder="1"/>
    <xf numFmtId="0" fontId="14" fillId="0" borderId="0"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4" fillId="0" borderId="0" xfId="0" applyFont="1" applyFill="1" applyBorder="1" applyAlignment="1">
      <alignment horizontal="justify" vertical="center"/>
    </xf>
    <xf numFmtId="0" fontId="14" fillId="0" borderId="3"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12" xfId="0" applyNumberFormat="1"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14" fillId="0" borderId="0" xfId="0" applyFont="1" applyFill="1" applyBorder="1" applyAlignment="1">
      <alignment horizontal="left" vertical="justify"/>
    </xf>
    <xf numFmtId="0" fontId="14" fillId="0" borderId="0" xfId="0" applyFont="1" applyFill="1" applyBorder="1" applyAlignment="1">
      <alignment vertical="justify"/>
    </xf>
    <xf numFmtId="0" fontId="14" fillId="0" borderId="3" xfId="0" applyFont="1" applyFill="1" applyBorder="1" applyAlignment="1">
      <alignment vertical="justify" wrapText="1"/>
    </xf>
    <xf numFmtId="3" fontId="13" fillId="0" borderId="0"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3" xfId="0" applyFont="1" applyBorder="1" applyAlignment="1">
      <alignment horizontal="center" vertical="center"/>
    </xf>
    <xf numFmtId="0" fontId="13" fillId="0" borderId="0" xfId="0" applyFont="1" applyBorder="1" applyAlignment="1">
      <alignment horizontal="center" vertical="center"/>
    </xf>
    <xf numFmtId="9" fontId="13" fillId="0" borderId="8"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6" fillId="0" borderId="0" xfId="0" applyFont="1"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0" fillId="0" borderId="5" xfId="0" applyBorder="1"/>
    <xf numFmtId="0" fontId="11" fillId="0" borderId="6" xfId="0" applyFont="1" applyFill="1" applyBorder="1" applyAlignment="1">
      <alignment horizontal="center" vertical="center" wrapText="1"/>
    </xf>
    <xf numFmtId="10" fontId="14" fillId="0" borderId="8" xfId="1" applyNumberFormat="1" applyFont="1" applyFill="1" applyBorder="1" applyAlignment="1">
      <alignment horizontal="right"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14" fontId="12" fillId="0" borderId="2" xfId="0" applyNumberFormat="1" applyFont="1" applyBorder="1" applyAlignment="1">
      <alignment horizontal="center"/>
    </xf>
    <xf numFmtId="0" fontId="13" fillId="0" borderId="10" xfId="0" applyFont="1" applyBorder="1" applyAlignment="1">
      <alignment horizontal="center" vertical="center"/>
    </xf>
    <xf numFmtId="0" fontId="13" fillId="0" borderId="6" xfId="0" applyFont="1" applyBorder="1" applyAlignment="1">
      <alignment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center" vertical="center"/>
    </xf>
    <xf numFmtId="0" fontId="21" fillId="0" borderId="0" xfId="0" applyFont="1" applyFill="1" applyBorder="1" applyAlignment="1">
      <alignment horizontal="left" indent="1"/>
    </xf>
    <xf numFmtId="0" fontId="22" fillId="0" borderId="0" xfId="0" applyFont="1" applyFill="1" applyBorder="1" applyAlignment="1">
      <alignment horizontal="left" vertical="center" wrapText="1" indent="1"/>
    </xf>
    <xf numFmtId="0" fontId="22" fillId="0" borderId="0" xfId="0" applyFont="1" applyFill="1" applyBorder="1" applyAlignment="1">
      <alignment horizontal="left" wrapText="1" indent="1"/>
    </xf>
    <xf numFmtId="0" fontId="22" fillId="0" borderId="0" xfId="0" applyFont="1" applyFill="1" applyBorder="1" applyAlignment="1">
      <alignment horizontal="left" indent="1"/>
    </xf>
    <xf numFmtId="0" fontId="13" fillId="0" borderId="8"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vertical="center" wrapText="1" indent="2"/>
    </xf>
    <xf numFmtId="0" fontId="13" fillId="0" borderId="0" xfId="0" applyFont="1" applyFill="1" applyBorder="1" applyAlignment="1">
      <alignment horizontal="left" wrapText="1"/>
    </xf>
    <xf numFmtId="0" fontId="12" fillId="3" borderId="8"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xf numFmtId="3" fontId="12" fillId="0" borderId="0" xfId="0" applyNumberFormat="1" applyFont="1" applyFill="1" applyBorder="1" applyAlignment="1">
      <alignment horizontal="right" vertical="center"/>
    </xf>
    <xf numFmtId="0" fontId="12" fillId="0" borderId="8" xfId="0" applyFont="1" applyFill="1" applyBorder="1"/>
    <xf numFmtId="166" fontId="12" fillId="0" borderId="8" xfId="1" applyNumberFormat="1" applyFont="1" applyFill="1" applyBorder="1"/>
    <xf numFmtId="0" fontId="12"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left" vertical="center" wrapText="1"/>
    </xf>
    <xf numFmtId="0" fontId="12" fillId="3" borderId="10" xfId="0" applyFont="1" applyFill="1" applyBorder="1" applyAlignment="1">
      <alignment vertical="top" wrapText="1"/>
    </xf>
    <xf numFmtId="3" fontId="13" fillId="0" borderId="10" xfId="0" applyNumberFormat="1" applyFont="1" applyFill="1" applyBorder="1" applyAlignment="1">
      <alignment horizontal="center" vertical="center"/>
    </xf>
    <xf numFmtId="0" fontId="12" fillId="0" borderId="10" xfId="0" applyFont="1" applyFill="1" applyBorder="1" applyAlignment="1">
      <alignment vertical="center" wrapText="1"/>
    </xf>
    <xf numFmtId="3" fontId="13" fillId="3" borderId="10" xfId="0" applyNumberFormat="1" applyFont="1" applyFill="1" applyBorder="1" applyAlignment="1">
      <alignment vertical="center"/>
    </xf>
    <xf numFmtId="0" fontId="13" fillId="0" borderId="10" xfId="0" applyFont="1" applyFill="1" applyBorder="1" applyAlignment="1">
      <alignment horizontal="left" wrapText="1"/>
    </xf>
    <xf numFmtId="0" fontId="13" fillId="0" borderId="8" xfId="0" applyFont="1" applyFill="1" applyBorder="1" applyAlignment="1">
      <alignment horizontal="center" vertical="center"/>
    </xf>
    <xf numFmtId="3" fontId="13" fillId="0" borderId="0" xfId="0" applyNumberFormat="1" applyFont="1" applyFill="1" applyBorder="1" applyAlignment="1">
      <alignment horizontal="right" vertical="center"/>
    </xf>
    <xf numFmtId="0" fontId="22" fillId="0" borderId="0" xfId="0" applyFont="1" applyFill="1" applyBorder="1" applyAlignment="1">
      <alignment horizontal="left" indent="2"/>
    </xf>
    <xf numFmtId="0" fontId="22" fillId="0" borderId="0" xfId="0" applyFont="1" applyFill="1" applyBorder="1" applyAlignment="1">
      <alignment horizontal="left" wrapText="1" indent="2"/>
    </xf>
    <xf numFmtId="0" fontId="22" fillId="0" borderId="0" xfId="0" applyFont="1" applyFill="1" applyBorder="1" applyAlignment="1">
      <alignment horizontal="left" wrapText="1" indent="3"/>
    </xf>
    <xf numFmtId="0" fontId="13" fillId="0" borderId="0" xfId="0" applyFont="1" applyFill="1" applyBorder="1" applyAlignment="1">
      <alignment horizontal="left" wrapText="1" indent="2"/>
    </xf>
    <xf numFmtId="0" fontId="13" fillId="0" borderId="0" xfId="0" applyFont="1" applyFill="1" applyBorder="1" applyAlignment="1">
      <alignment horizontal="left" wrapText="1" indent="4"/>
    </xf>
    <xf numFmtId="3" fontId="13" fillId="3" borderId="0" xfId="0" applyNumberFormat="1" applyFont="1" applyFill="1" applyBorder="1" applyAlignment="1">
      <alignment horizontal="right" vertical="center"/>
    </xf>
    <xf numFmtId="0" fontId="12" fillId="0" borderId="10" xfId="0" applyFont="1" applyFill="1" applyBorder="1"/>
    <xf numFmtId="3" fontId="12" fillId="0" borderId="10" xfId="0" applyNumberFormat="1" applyFont="1" applyFill="1" applyBorder="1" applyAlignment="1">
      <alignment horizontal="right" vertical="center"/>
    </xf>
    <xf numFmtId="3" fontId="12" fillId="3" borderId="10" xfId="0" applyNumberFormat="1" applyFont="1" applyFill="1" applyBorder="1" applyAlignment="1">
      <alignment horizontal="right" vertical="center"/>
    </xf>
    <xf numFmtId="0" fontId="22" fillId="0" borderId="0" xfId="0" applyFont="1" applyFill="1" applyBorder="1" applyAlignment="1">
      <alignment horizontal="left" vertical="center" indent="2"/>
    </xf>
    <xf numFmtId="3" fontId="13" fillId="3" borderId="8" xfId="0" applyNumberFormat="1" applyFont="1" applyFill="1" applyBorder="1"/>
    <xf numFmtId="3" fontId="12" fillId="3" borderId="0" xfId="0" applyNumberFormat="1" applyFont="1" applyFill="1" applyBorder="1" applyAlignment="1">
      <alignment horizontal="right" vertical="center"/>
    </xf>
    <xf numFmtId="3" fontId="12" fillId="3" borderId="8" xfId="0" applyNumberFormat="1" applyFont="1" applyFill="1" applyBorder="1"/>
    <xf numFmtId="0" fontId="26" fillId="2" borderId="0" xfId="4" applyNumberFormat="1" applyFill="1" applyBorder="1" applyAlignment="1" applyProtection="1">
      <alignment vertical="center"/>
    </xf>
    <xf numFmtId="0" fontId="26" fillId="2" borderId="0" xfId="4" applyNumberFormat="1" applyFill="1" applyBorder="1" applyAlignment="1" applyProtection="1">
      <alignment horizontal="left" vertical="center"/>
    </xf>
    <xf numFmtId="0" fontId="21" fillId="0" borderId="0" xfId="2" applyFont="1" applyFill="1" applyBorder="1" applyAlignment="1">
      <alignment horizontal="left" vertical="center" wrapText="1" indent="1"/>
    </xf>
    <xf numFmtId="0" fontId="11" fillId="0" borderId="3"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21" fillId="0" borderId="0" xfId="2" applyFont="1" applyFill="1" applyBorder="1" applyAlignment="1">
      <alignment horizontal="left" vertical="center" wrapText="1" indent="2"/>
    </xf>
    <xf numFmtId="0" fontId="14" fillId="0" borderId="0"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3" xfId="2" applyFont="1" applyBorder="1" applyAlignment="1">
      <alignment vertical="center" wrapText="1"/>
    </xf>
    <xf numFmtId="3" fontId="14" fillId="0" borderId="2"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1" fillId="0" borderId="3" xfId="2" applyNumberFormat="1" applyFont="1" applyFill="1" applyBorder="1" applyAlignment="1">
      <alignment horizontal="center"/>
    </xf>
    <xf numFmtId="0" fontId="11" fillId="0" borderId="3" xfId="2" applyFont="1" applyBorder="1" applyAlignment="1">
      <alignment horizontal="center" vertical="center" wrapText="1"/>
    </xf>
    <xf numFmtId="0" fontId="11" fillId="0" borderId="15" xfId="2" applyFont="1" applyBorder="1" applyAlignment="1">
      <alignment horizontal="center" vertical="center" wrapText="1"/>
    </xf>
    <xf numFmtId="3" fontId="14" fillId="0" borderId="16"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1" fillId="0" borderId="15" xfId="2" applyNumberFormat="1" applyFont="1" applyFill="1" applyBorder="1" applyAlignment="1">
      <alignment horizontal="center"/>
    </xf>
    <xf numFmtId="0" fontId="11" fillId="0" borderId="19" xfId="2" applyFont="1" applyBorder="1" applyAlignment="1">
      <alignment vertical="center" wrapText="1"/>
    </xf>
    <xf numFmtId="3" fontId="14" fillId="0" borderId="20" xfId="2" applyNumberFormat="1" applyFont="1" applyFill="1" applyBorder="1" applyAlignment="1">
      <alignment horizontal="center" vertical="center"/>
    </xf>
    <xf numFmtId="3" fontId="14" fillId="0" borderId="21" xfId="2" applyNumberFormat="1" applyFont="1" applyFill="1" applyBorder="1" applyAlignment="1">
      <alignment horizontal="center" vertical="center"/>
    </xf>
    <xf numFmtId="3" fontId="11" fillId="0" borderId="19" xfId="2" applyNumberFormat="1" applyFont="1" applyFill="1" applyBorder="1" applyAlignment="1">
      <alignment horizontal="center"/>
    </xf>
    <xf numFmtId="0" fontId="11" fillId="0" borderId="19" xfId="2" applyFont="1" applyBorder="1" applyAlignment="1">
      <alignment horizontal="center" vertical="center" wrapText="1"/>
    </xf>
    <xf numFmtId="3" fontId="13" fillId="3" borderId="22" xfId="0" applyNumberFormat="1" applyFont="1" applyFill="1" applyBorder="1" applyAlignment="1">
      <alignment horizontal="right" vertical="center"/>
    </xf>
    <xf numFmtId="3" fontId="13" fillId="3" borderId="23" xfId="0" applyNumberFormat="1" applyFont="1" applyFill="1" applyBorder="1" applyAlignment="1">
      <alignment horizontal="right" vertical="center"/>
    </xf>
    <xf numFmtId="3" fontId="13" fillId="3" borderId="24" xfId="0" applyNumberFormat="1" applyFont="1" applyFill="1" applyBorder="1" applyAlignment="1">
      <alignment horizontal="right" vertical="center"/>
    </xf>
    <xf numFmtId="3" fontId="13" fillId="3" borderId="25" xfId="0" applyNumberFormat="1" applyFont="1" applyFill="1" applyBorder="1" applyAlignment="1">
      <alignment horizontal="right" vertical="center"/>
    </xf>
    <xf numFmtId="3" fontId="13" fillId="3" borderId="26" xfId="0" applyNumberFormat="1" applyFont="1" applyFill="1" applyBorder="1" applyAlignment="1">
      <alignment horizontal="right" vertical="center"/>
    </xf>
    <xf numFmtId="3" fontId="13" fillId="3" borderId="27" xfId="0" applyNumberFormat="1" applyFont="1" applyFill="1" applyBorder="1" applyAlignment="1">
      <alignment horizontal="right" vertical="center"/>
    </xf>
    <xf numFmtId="0" fontId="11" fillId="0" borderId="2" xfId="2" applyFont="1" applyBorder="1" applyAlignment="1">
      <alignment vertical="center" wrapText="1"/>
    </xf>
    <xf numFmtId="0" fontId="14" fillId="0" borderId="0" xfId="0" applyFont="1"/>
    <xf numFmtId="0" fontId="11" fillId="0" borderId="0" xfId="2" applyFont="1" applyBorder="1" applyAlignment="1">
      <alignment vertical="center" wrapText="1"/>
    </xf>
    <xf numFmtId="3" fontId="14" fillId="3" borderId="0" xfId="2" applyNumberFormat="1" applyFont="1" applyFill="1" applyBorder="1" applyAlignment="1">
      <alignment horizontal="center"/>
    </xf>
    <xf numFmtId="0" fontId="14" fillId="0" borderId="4" xfId="2" applyFont="1" applyFill="1" applyBorder="1" applyAlignment="1">
      <alignment horizontal="left" vertical="center" wrapText="1"/>
    </xf>
    <xf numFmtId="3" fontId="14" fillId="0" borderId="4" xfId="2" applyNumberFormat="1" applyFont="1" applyFill="1" applyBorder="1" applyAlignment="1">
      <alignment horizontal="center" vertical="center"/>
    </xf>
    <xf numFmtId="0" fontId="14" fillId="0" borderId="0" xfId="2" applyFont="1" applyFill="1" applyBorder="1" applyAlignment="1">
      <alignment horizontal="center" vertical="center" wrapText="1"/>
    </xf>
    <xf numFmtId="0" fontId="0" fillId="0" borderId="0" xfId="0" applyAlignment="1">
      <alignment horizontal="left"/>
    </xf>
    <xf numFmtId="0" fontId="12" fillId="0" borderId="3" xfId="2" applyFont="1" applyBorder="1" applyAlignment="1">
      <alignment vertical="center"/>
    </xf>
    <xf numFmtId="0" fontId="22" fillId="0" borderId="0" xfId="2" applyFont="1" applyFill="1" applyBorder="1" applyAlignment="1">
      <alignment horizontal="left" vertical="center" indent="2"/>
    </xf>
    <xf numFmtId="0" fontId="12" fillId="0" borderId="3" xfId="2" applyFont="1" applyFill="1" applyBorder="1" applyAlignment="1">
      <alignment vertical="center"/>
    </xf>
    <xf numFmtId="0" fontId="12" fillId="0" borderId="3" xfId="2" applyFont="1" applyBorder="1" applyAlignment="1">
      <alignment horizontal="center"/>
    </xf>
    <xf numFmtId="0" fontId="13" fillId="0" borderId="0" xfId="2" applyFont="1" applyFill="1" applyBorder="1" applyAlignment="1">
      <alignment vertical="center" wrapText="1"/>
    </xf>
    <xf numFmtId="0" fontId="22" fillId="0" borderId="0" xfId="2" applyFont="1" applyFill="1" applyBorder="1" applyAlignment="1">
      <alignment horizontal="left" vertical="center" wrapText="1" indent="2"/>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3" fillId="0" borderId="0" xfId="7" applyNumberFormat="1" applyFont="1" applyFill="1" applyBorder="1" applyAlignment="1">
      <alignment horizontal="center" vertical="center"/>
    </xf>
    <xf numFmtId="3" fontId="12" fillId="0" borderId="3" xfId="7" applyNumberFormat="1" applyFont="1" applyFill="1" applyBorder="1" applyAlignment="1">
      <alignment horizontal="center" vertical="center"/>
    </xf>
    <xf numFmtId="3" fontId="14" fillId="3" borderId="0" xfId="2" applyNumberFormat="1" applyFont="1" applyFill="1" applyBorder="1" applyAlignment="1">
      <alignment horizontal="center" vertical="center"/>
    </xf>
    <xf numFmtId="0" fontId="13" fillId="0" borderId="6" xfId="0" quotePrefix="1" applyFont="1" applyBorder="1"/>
    <xf numFmtId="3" fontId="13" fillId="0" borderId="0" xfId="2" applyNumberFormat="1" applyFont="1" applyFill="1" applyBorder="1" applyAlignment="1">
      <alignment horizontal="center" vertical="center" wrapText="1"/>
    </xf>
    <xf numFmtId="3" fontId="13" fillId="3" borderId="0" xfId="2" applyNumberFormat="1" applyFont="1" applyFill="1" applyBorder="1" applyAlignment="1">
      <alignment horizontal="center" vertical="center"/>
    </xf>
    <xf numFmtId="3" fontId="12" fillId="0" borderId="3" xfId="2" applyNumberFormat="1" applyFont="1" applyFill="1" applyBorder="1" applyAlignment="1">
      <alignment horizontal="center" vertical="center"/>
    </xf>
    <xf numFmtId="165" fontId="13" fillId="0" borderId="0" xfId="2" applyNumberFormat="1" applyFont="1" applyFill="1" applyBorder="1" applyAlignment="1">
      <alignment horizontal="center" vertical="center"/>
    </xf>
    <xf numFmtId="3" fontId="13" fillId="3" borderId="0"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3" fontId="14" fillId="3" borderId="2" xfId="2" applyNumberFormat="1" applyFont="1" applyFill="1" applyBorder="1" applyAlignment="1">
      <alignment horizontal="center" vertical="center"/>
    </xf>
    <xf numFmtId="3" fontId="14" fillId="3" borderId="4" xfId="2" applyNumberFormat="1" applyFont="1" applyFill="1" applyBorder="1" applyAlignment="1">
      <alignment horizontal="center" vertical="center"/>
    </xf>
    <xf numFmtId="3" fontId="14" fillId="3" borderId="9" xfId="2" applyNumberFormat="1" applyFont="1" applyFill="1" applyBorder="1" applyAlignment="1">
      <alignment horizontal="center" vertical="center"/>
    </xf>
    <xf numFmtId="3" fontId="13" fillId="0" borderId="0" xfId="2" applyNumberFormat="1" applyFont="1" applyFill="1" applyBorder="1" applyAlignment="1">
      <alignment horizontal="center"/>
    </xf>
    <xf numFmtId="3" fontId="12" fillId="0" borderId="3" xfId="2" applyNumberFormat="1" applyFont="1" applyFill="1" applyBorder="1" applyAlignment="1">
      <alignment horizontal="center"/>
    </xf>
    <xf numFmtId="0" fontId="13" fillId="0" borderId="0" xfId="2" applyFont="1" applyFill="1" applyBorder="1"/>
    <xf numFmtId="0" fontId="13" fillId="0" borderId="0" xfId="2" applyFont="1" applyFill="1" applyBorder="1" applyAlignment="1">
      <alignment horizontal="left" indent="2"/>
    </xf>
    <xf numFmtId="3" fontId="13" fillId="0" borderId="0" xfId="2" applyNumberFormat="1" applyFont="1" applyFill="1" applyBorder="1" applyAlignment="1">
      <alignment horizontal="center" wrapText="1"/>
    </xf>
    <xf numFmtId="0" fontId="13" fillId="0" borderId="0" xfId="2" applyFont="1" applyFill="1" applyBorder="1" applyAlignment="1">
      <alignment wrapText="1"/>
    </xf>
    <xf numFmtId="0" fontId="13"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9" fontId="12" fillId="0" borderId="3" xfId="2" applyNumberFormat="1" applyFont="1" applyBorder="1" applyAlignment="1">
      <alignment horizontal="center"/>
    </xf>
    <xf numFmtId="0" fontId="12" fillId="0" borderId="3" xfId="2" applyFont="1" applyFill="1" applyBorder="1"/>
    <xf numFmtId="0" fontId="12" fillId="0" borderId="2" xfId="2" applyFont="1" applyBorder="1" applyAlignment="1">
      <alignment horizontal="left" vertical="center"/>
    </xf>
    <xf numFmtId="0" fontId="14" fillId="0" borderId="0" xfId="2" applyFont="1" applyFill="1" applyBorder="1" applyAlignment="1">
      <alignment horizontal="left" vertical="center" wrapText="1" indent="1"/>
    </xf>
    <xf numFmtId="0" fontId="11" fillId="0" borderId="1" xfId="2" applyFont="1" applyFill="1" applyBorder="1" applyAlignment="1">
      <alignment horizontal="center" vertical="center" wrapText="1"/>
    </xf>
    <xf numFmtId="0" fontId="11" fillId="0" borderId="8" xfId="2" applyFont="1" applyFill="1" applyBorder="1" applyAlignment="1">
      <alignment horizontal="left" vertical="center" wrapText="1" indent="1"/>
    </xf>
    <xf numFmtId="3" fontId="11" fillId="0" borderId="8" xfId="2" applyNumberFormat="1" applyFont="1" applyFill="1" applyBorder="1" applyAlignment="1">
      <alignment horizontal="center" vertical="center"/>
    </xf>
    <xf numFmtId="0" fontId="12" fillId="0" borderId="8" xfId="0" applyFont="1" applyBorder="1" applyAlignment="1">
      <alignment horizontal="center"/>
    </xf>
    <xf numFmtId="0" fontId="11" fillId="0" borderId="0" xfId="2" applyFont="1" applyFill="1" applyBorder="1" applyAlignment="1">
      <alignment wrapText="1"/>
    </xf>
    <xf numFmtId="1" fontId="14" fillId="0" borderId="0" xfId="8" applyNumberFormat="1" applyFont="1" applyFill="1" applyBorder="1" applyAlignment="1">
      <alignment horizontal="center" vertical="center" wrapText="1"/>
    </xf>
    <xf numFmtId="0" fontId="11" fillId="0" borderId="5" xfId="2" applyFont="1" applyFill="1" applyBorder="1" applyAlignment="1">
      <alignment horizontal="center" vertical="center" wrapText="1"/>
    </xf>
    <xf numFmtId="3" fontId="14" fillId="0" borderId="3" xfId="2" applyNumberFormat="1" applyFont="1" applyFill="1" applyBorder="1" applyAlignment="1">
      <alignment horizontal="center" vertical="center"/>
    </xf>
    <xf numFmtId="0" fontId="14" fillId="0" borderId="0" xfId="2" applyFont="1" applyFill="1" applyBorder="1" applyAlignment="1">
      <alignment horizontal="left" wrapText="1"/>
    </xf>
    <xf numFmtId="0" fontId="14" fillId="0" borderId="0" xfId="2" applyFont="1" applyFill="1" applyBorder="1" applyAlignment="1">
      <alignment horizontal="left" wrapText="1" indent="2"/>
    </xf>
    <xf numFmtId="0" fontId="11" fillId="0" borderId="6" xfId="2" applyFont="1" applyFill="1" applyBorder="1" applyAlignment="1">
      <alignment horizontal="left" vertical="center" wrapText="1"/>
    </xf>
    <xf numFmtId="9" fontId="11" fillId="3" borderId="6" xfId="8" applyFont="1" applyFill="1" applyBorder="1" applyAlignment="1">
      <alignment horizontal="center" vertical="center" wrapText="1"/>
    </xf>
    <xf numFmtId="0" fontId="11" fillId="0" borderId="10" xfId="2" applyFont="1" applyFill="1" applyBorder="1" applyAlignment="1">
      <alignment wrapText="1"/>
    </xf>
    <xf numFmtId="3" fontId="14" fillId="0" borderId="10" xfId="2" applyNumberFormat="1" applyFont="1" applyFill="1" applyBorder="1" applyAlignment="1">
      <alignment horizontal="center" vertical="center"/>
    </xf>
    <xf numFmtId="0" fontId="14" fillId="0" borderId="3" xfId="2" applyFont="1" applyFill="1" applyBorder="1" applyAlignment="1">
      <alignment horizontal="left" wrapText="1" indent="2"/>
    </xf>
    <xf numFmtId="0" fontId="14" fillId="0" borderId="3" xfId="2" applyFont="1" applyFill="1" applyBorder="1" applyAlignment="1">
      <alignment horizontal="left" wrapText="1"/>
    </xf>
    <xf numFmtId="0" fontId="11" fillId="0" borderId="9" xfId="2" applyFont="1" applyFill="1" applyBorder="1" applyAlignment="1">
      <alignment horizontal="left" wrapText="1"/>
    </xf>
    <xf numFmtId="0" fontId="13" fillId="0" borderId="0" xfId="2" applyFont="1" applyFill="1" applyBorder="1" applyAlignment="1">
      <alignment horizontal="left" vertical="center"/>
    </xf>
    <xf numFmtId="0" fontId="12" fillId="0" borderId="0" xfId="2" applyFont="1" applyBorder="1" applyAlignment="1">
      <alignment horizontal="left" vertical="center"/>
    </xf>
    <xf numFmtId="9" fontId="12" fillId="3" borderId="0" xfId="2" applyNumberFormat="1" applyFont="1" applyFill="1" applyBorder="1" applyAlignment="1">
      <alignment horizontal="center" vertical="center" wrapText="1"/>
    </xf>
    <xf numFmtId="0" fontId="12" fillId="0" borderId="0" xfId="2" applyFont="1" applyFill="1" applyBorder="1" applyAlignment="1">
      <alignment horizontal="left" vertical="center"/>
    </xf>
    <xf numFmtId="3" fontId="13" fillId="3" borderId="9" xfId="2" applyNumberFormat="1" applyFont="1" applyFill="1" applyBorder="1" applyAlignment="1">
      <alignment horizontal="center" vertical="center"/>
    </xf>
    <xf numFmtId="0" fontId="16" fillId="0" borderId="3" xfId="0" applyFont="1" applyBorder="1"/>
    <xf numFmtId="0" fontId="12" fillId="0" borderId="8" xfId="0" applyFont="1" applyBorder="1" applyAlignment="1">
      <alignment horizontal="center" vertical="center"/>
    </xf>
    <xf numFmtId="0" fontId="14" fillId="0" borderId="0" xfId="0" applyFont="1" applyFill="1" applyBorder="1" applyAlignment="1"/>
    <xf numFmtId="3" fontId="14" fillId="0" borderId="0" xfId="0" applyNumberFormat="1" applyFont="1" applyBorder="1" applyAlignment="1">
      <alignment horizontal="right" indent="1"/>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8" xfId="0" applyFont="1" applyFill="1" applyBorder="1" applyAlignment="1">
      <alignment horizontal="left" vertical="center" wrapText="1" indent="2"/>
    </xf>
    <xf numFmtId="0" fontId="29" fillId="0" borderId="0" xfId="0" applyFont="1" applyFill="1" applyBorder="1"/>
    <xf numFmtId="0" fontId="0" fillId="2" borderId="0" xfId="0" applyFill="1"/>
    <xf numFmtId="0" fontId="30"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4" fillId="0" borderId="0" xfId="4" applyFont="1" applyFill="1" applyBorder="1"/>
    <xf numFmtId="0" fontId="31" fillId="0" borderId="0" xfId="0" applyFont="1" applyFill="1" applyAlignment="1"/>
    <xf numFmtId="0" fontId="12" fillId="0" borderId="0" xfId="0" applyFont="1" applyFill="1" applyAlignment="1"/>
    <xf numFmtId="0" fontId="31" fillId="0" borderId="6" xfId="0" applyFont="1" applyFill="1" applyBorder="1" applyAlignment="1"/>
    <xf numFmtId="0" fontId="14" fillId="2" borderId="0" xfId="0" applyFont="1" applyFill="1" applyBorder="1"/>
    <xf numFmtId="0" fontId="14" fillId="0" borderId="0" xfId="4" applyFont="1" applyFill="1" applyBorder="1" applyAlignment="1">
      <alignment horizontal="left"/>
    </xf>
    <xf numFmtId="0" fontId="14" fillId="0" borderId="8" xfId="4" applyFont="1" applyFill="1" applyBorder="1"/>
    <xf numFmtId="3" fontId="11" fillId="0" borderId="10"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3" fontId="14" fillId="0" borderId="10" xfId="0" applyNumberFormat="1" applyFont="1" applyFill="1" applyBorder="1" applyAlignment="1">
      <alignment horizontal="center" vertical="center"/>
    </xf>
    <xf numFmtId="0" fontId="14" fillId="0" borderId="10" xfId="0" applyFont="1" applyFill="1" applyBorder="1" applyAlignment="1">
      <alignment horizontal="justify" vertical="center" wrapText="1"/>
    </xf>
    <xf numFmtId="14" fontId="11" fillId="0" borderId="10" xfId="0" applyNumberFormat="1" applyFont="1" applyFill="1" applyBorder="1" applyAlignment="1">
      <alignment horizontal="center" vertical="center"/>
    </xf>
    <xf numFmtId="0" fontId="11" fillId="0" borderId="15" xfId="2" applyFont="1" applyFill="1" applyBorder="1" applyAlignment="1">
      <alignment horizontal="center" vertical="center" wrapText="1"/>
    </xf>
    <xf numFmtId="3" fontId="11" fillId="0" borderId="28" xfId="2" applyNumberFormat="1" applyFont="1" applyFill="1" applyBorder="1" applyAlignment="1">
      <alignment horizontal="center" vertical="center"/>
    </xf>
    <xf numFmtId="0" fontId="12" fillId="0" borderId="6" xfId="0" applyFont="1" applyFill="1" applyBorder="1" applyAlignment="1"/>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0" fontId="11" fillId="0" borderId="1" xfId="2"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6" fillId="0" borderId="0" xfId="0" applyFont="1"/>
    <xf numFmtId="3" fontId="14" fillId="0" borderId="0" xfId="0" applyNumberFormat="1" applyFont="1" applyAlignment="1">
      <alignment horizontal="center" vertical="center"/>
    </xf>
    <xf numFmtId="0" fontId="34" fillId="0" borderId="0" xfId="0" applyFont="1"/>
    <xf numFmtId="0" fontId="12" fillId="0" borderId="1" xfId="0" applyFont="1" applyBorder="1" applyAlignment="1">
      <alignment horizontal="center" vertical="center" wrapText="1"/>
    </xf>
    <xf numFmtId="0" fontId="35" fillId="2" borderId="0" xfId="0" applyFont="1" applyFill="1"/>
    <xf numFmtId="0" fontId="35" fillId="2" borderId="0" xfId="0" applyFont="1" applyFill="1" applyAlignment="1">
      <alignment vertical="center"/>
    </xf>
    <xf numFmtId="0" fontId="36" fillId="2" borderId="0" xfId="4" applyNumberFormat="1" applyFont="1" applyFill="1" applyBorder="1" applyAlignment="1" applyProtection="1">
      <alignment vertical="center"/>
    </xf>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16" fillId="2" borderId="0" xfId="0" applyFont="1" applyFill="1"/>
    <xf numFmtId="0" fontId="38" fillId="2" borderId="0" xfId="0" applyFont="1" applyFill="1"/>
    <xf numFmtId="0" fontId="37" fillId="2" borderId="0" xfId="0" applyFont="1" applyFill="1"/>
    <xf numFmtId="0" fontId="39" fillId="2" borderId="0" xfId="0" applyFont="1" applyFill="1" applyAlignment="1">
      <alignment horizontal="left"/>
    </xf>
    <xf numFmtId="0" fontId="37" fillId="0" borderId="0" xfId="0" applyFont="1"/>
    <xf numFmtId="0" fontId="16" fillId="2" borderId="0" xfId="0" applyFont="1" applyFill="1" applyAlignment="1">
      <alignment horizontal="center"/>
    </xf>
    <xf numFmtId="0" fontId="41" fillId="2" borderId="0" xfId="0" applyFont="1" applyFill="1" applyAlignment="1">
      <alignment horizontal="center" vertical="center"/>
    </xf>
    <xf numFmtId="0" fontId="41" fillId="2" borderId="0" xfId="0" applyFont="1" applyFill="1"/>
    <xf numFmtId="0" fontId="33" fillId="2" borderId="0" xfId="0" applyFont="1" applyFill="1" applyAlignment="1">
      <alignment horizontal="left"/>
    </xf>
    <xf numFmtId="0" fontId="13" fillId="2" borderId="3" xfId="0" applyFont="1" applyFill="1" applyBorder="1" applyAlignment="1">
      <alignment horizontal="left" indent="1"/>
    </xf>
    <xf numFmtId="0" fontId="22" fillId="2" borderId="30" xfId="0" applyFont="1" applyFill="1" applyBorder="1"/>
    <xf numFmtId="0" fontId="22" fillId="2" borderId="30" xfId="0" applyFont="1" applyFill="1" applyBorder="1" applyAlignment="1">
      <alignment horizontal="center" vertical="center"/>
    </xf>
    <xf numFmtId="0" fontId="13" fillId="0" borderId="32" xfId="0" applyFont="1" applyBorder="1" applyAlignment="1">
      <alignment vertical="center" wrapText="1"/>
    </xf>
    <xf numFmtId="0" fontId="42" fillId="2" borderId="0" xfId="0" applyFont="1" applyFill="1" applyAlignment="1">
      <alignment horizontal="left"/>
    </xf>
    <xf numFmtId="0" fontId="13" fillId="2" borderId="2" xfId="0" applyFont="1" applyFill="1" applyBorder="1"/>
    <xf numFmtId="0" fontId="16" fillId="2" borderId="2" xfId="0" applyFont="1" applyFill="1" applyBorder="1"/>
    <xf numFmtId="0" fontId="42" fillId="2" borderId="0" xfId="0" applyFont="1" applyFill="1"/>
    <xf numFmtId="0" fontId="16" fillId="2" borderId="0" xfId="0" applyFont="1" applyFill="1" applyAlignment="1">
      <alignment vertical="center" wrapText="1"/>
    </xf>
    <xf numFmtId="0" fontId="16" fillId="2" borderId="0" xfId="0" applyFont="1" applyFill="1" applyAlignment="1">
      <alignment horizontal="center" vertical="center" wrapText="1"/>
    </xf>
    <xf numFmtId="0" fontId="42" fillId="0" borderId="0" xfId="0" applyFont="1" applyAlignment="1">
      <alignment horizontal="left"/>
    </xf>
    <xf numFmtId="0" fontId="16" fillId="0" borderId="0" xfId="0" applyFont="1" applyAlignment="1">
      <alignment vertical="center" wrapText="1"/>
    </xf>
    <xf numFmtId="0" fontId="12" fillId="0" borderId="3" xfId="0" applyFont="1" applyBorder="1" applyAlignment="1">
      <alignment vertical="center" wrapText="1"/>
    </xf>
    <xf numFmtId="0" fontId="13" fillId="4" borderId="3" xfId="0" applyFont="1" applyFill="1" applyBorder="1" applyAlignment="1">
      <alignment vertical="center" wrapText="1"/>
    </xf>
    <xf numFmtId="0" fontId="16" fillId="5" borderId="2" xfId="0" applyFont="1" applyFill="1" applyBorder="1" applyAlignment="1">
      <alignment vertical="center" wrapText="1"/>
    </xf>
    <xf numFmtId="0" fontId="44" fillId="2" borderId="0" xfId="0" applyFont="1" applyFill="1" applyAlignment="1">
      <alignment vertical="center" wrapText="1"/>
    </xf>
    <xf numFmtId="0" fontId="44" fillId="2" borderId="0" xfId="0" applyFont="1" applyFill="1" applyAlignment="1">
      <alignment horizontal="center" vertical="center" wrapText="1"/>
    </xf>
    <xf numFmtId="0" fontId="45" fillId="0" borderId="0" xfId="0" applyFont="1" applyAlignment="1">
      <alignment horizontal="left"/>
    </xf>
    <xf numFmtId="0" fontId="44" fillId="2" borderId="0" xfId="0" quotePrefix="1" applyFont="1" applyFill="1" applyAlignment="1">
      <alignment vertical="center" wrapText="1"/>
    </xf>
    <xf numFmtId="0" fontId="44" fillId="2" borderId="3" xfId="0" applyFont="1" applyFill="1" applyBorder="1" applyAlignment="1">
      <alignment vertical="center" wrapText="1"/>
    </xf>
    <xf numFmtId="0" fontId="14" fillId="2" borderId="3" xfId="0" applyFont="1" applyFill="1" applyBorder="1" applyAlignment="1">
      <alignment horizontal="left" vertical="center" wrapText="1" indent="2"/>
    </xf>
    <xf numFmtId="0" fontId="12" fillId="2" borderId="0" xfId="0" applyFont="1" applyFill="1" applyBorder="1"/>
    <xf numFmtId="0" fontId="12" fillId="2" borderId="3" xfId="0" applyFont="1" applyFill="1" applyBorder="1"/>
    <xf numFmtId="0" fontId="43" fillId="0" borderId="0" xfId="0" applyFont="1" applyAlignment="1">
      <alignment vertical="center" wrapText="1"/>
    </xf>
    <xf numFmtId="0" fontId="16" fillId="0" borderId="0" xfId="0" applyFont="1" applyAlignment="1">
      <alignment horizontal="left" vertical="center" wrapText="1" indent="1"/>
    </xf>
    <xf numFmtId="0" fontId="16" fillId="2" borderId="0" xfId="0" applyFont="1" applyFill="1" applyAlignment="1">
      <alignment horizontal="left" vertical="center" wrapText="1" indent="1"/>
    </xf>
    <xf numFmtId="0" fontId="16" fillId="0" borderId="3" xfId="0" applyFont="1" applyBorder="1" applyAlignment="1">
      <alignment horizontal="left" vertical="center" wrapText="1" indent="1"/>
    </xf>
    <xf numFmtId="0" fontId="16" fillId="4" borderId="3"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3" xfId="0" applyFont="1" applyFill="1" applyBorder="1" applyAlignment="1">
      <alignment wrapText="1"/>
    </xf>
    <xf numFmtId="0" fontId="12" fillId="2" borderId="1" xfId="0" applyFont="1" applyFill="1" applyBorder="1" applyAlignment="1">
      <alignment horizontal="center" vertical="center" wrapText="1"/>
    </xf>
    <xf numFmtId="0" fontId="12" fillId="2" borderId="2" xfId="0" applyFont="1" applyFill="1" applyBorder="1"/>
    <xf numFmtId="0" fontId="12" fillId="2" borderId="3" xfId="0" applyFont="1" applyFill="1" applyBorder="1" applyAlignment="1">
      <alignment vertical="center" wrapText="1"/>
    </xf>
    <xf numFmtId="0" fontId="13" fillId="0" borderId="3" xfId="0" applyFont="1" applyBorder="1" applyAlignment="1">
      <alignment horizontal="left" vertical="center" wrapText="1" indent="3"/>
    </xf>
    <xf numFmtId="0" fontId="12" fillId="2" borderId="3" xfId="0" applyFont="1" applyFill="1" applyBorder="1" applyAlignment="1">
      <alignment wrapText="1"/>
    </xf>
    <xf numFmtId="0" fontId="16" fillId="2" borderId="3" xfId="0" applyFont="1" applyFill="1" applyBorder="1"/>
    <xf numFmtId="0" fontId="12" fillId="0" borderId="3" xfId="0" applyFont="1" applyBorder="1" applyAlignment="1">
      <alignment vertical="center"/>
    </xf>
    <xf numFmtId="0" fontId="44" fillId="2" borderId="0" xfId="0" applyFont="1" applyFill="1"/>
    <xf numFmtId="0" fontId="45" fillId="2" borderId="0" xfId="0" applyFont="1" applyFill="1"/>
    <xf numFmtId="0" fontId="14" fillId="2" borderId="3" xfId="0" applyFont="1" applyFill="1" applyBorder="1"/>
    <xf numFmtId="0" fontId="14" fillId="0" borderId="3" xfId="0" applyFont="1" applyBorder="1"/>
    <xf numFmtId="3" fontId="13" fillId="0" borderId="0"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11" xfId="0" applyFont="1" applyFill="1" applyBorder="1" applyAlignment="1">
      <alignment horizontal="left" vertical="center"/>
    </xf>
    <xf numFmtId="0" fontId="0" fillId="0" borderId="0" xfId="0" applyFill="1" applyAlignment="1"/>
    <xf numFmtId="0" fontId="0" fillId="0" borderId="0" xfId="0" applyAlignment="1"/>
    <xf numFmtId="0" fontId="11" fillId="0" borderId="3" xfId="0" applyFont="1" applyBorder="1" applyAlignment="1">
      <alignment horizontal="center" vertical="center" wrapText="1"/>
    </xf>
    <xf numFmtId="0" fontId="11" fillId="2" borderId="3" xfId="0" applyFont="1" applyFill="1" applyBorder="1" applyAlignment="1">
      <alignment horizontal="center" vertical="center" wrapText="1"/>
    </xf>
    <xf numFmtId="3" fontId="46" fillId="0" borderId="0" xfId="0" applyNumberFormat="1" applyFont="1" applyAlignment="1">
      <alignment horizontal="center" vertical="center"/>
    </xf>
    <xf numFmtId="0" fontId="47" fillId="2" borderId="0" xfId="0" applyFont="1" applyFill="1" applyAlignment="1">
      <alignment horizontal="left" vertical="center" wrapText="1"/>
    </xf>
    <xf numFmtId="3" fontId="35" fillId="0" borderId="0" xfId="0" applyNumberFormat="1" applyFont="1"/>
    <xf numFmtId="0" fontId="47" fillId="2" borderId="0" xfId="0" applyFont="1" applyFill="1" applyAlignment="1">
      <alignment vertical="center"/>
    </xf>
    <xf numFmtId="3" fontId="48" fillId="0" borderId="3" xfId="0" applyNumberFormat="1" applyFont="1" applyBorder="1" applyAlignment="1">
      <alignment horizontal="center"/>
    </xf>
    <xf numFmtId="0" fontId="35" fillId="0" borderId="3" xfId="0" applyFont="1" applyBorder="1" applyAlignment="1">
      <alignment horizontal="center" vertical="center"/>
    </xf>
    <xf numFmtId="0" fontId="37" fillId="0" borderId="0" xfId="0" applyFont="1" applyAlignment="1">
      <alignment horizontal="left" vertical="center"/>
    </xf>
    <xf numFmtId="0" fontId="33" fillId="2" borderId="0" xfId="0" applyFont="1" applyFill="1"/>
    <xf numFmtId="0" fontId="11" fillId="2" borderId="1" xfId="11" applyFont="1" applyFill="1" applyBorder="1" applyAlignment="1">
      <alignment horizontal="center"/>
    </xf>
    <xf numFmtId="0" fontId="11" fillId="0" borderId="2" xfId="0" applyFont="1" applyBorder="1" applyAlignment="1">
      <alignment wrapText="1"/>
    </xf>
    <xf numFmtId="0" fontId="35" fillId="0" borderId="0" xfId="0" applyFont="1"/>
    <xf numFmtId="0" fontId="11" fillId="0" borderId="0" xfId="0" applyFont="1" applyAlignment="1">
      <alignment horizontal="left" wrapText="1"/>
    </xf>
    <xf numFmtId="0" fontId="12" fillId="0" borderId="0" xfId="0" applyFont="1" applyAlignment="1">
      <alignment horizontal="left" vertical="center" wrapText="1" indent="2"/>
    </xf>
    <xf numFmtId="0" fontId="13" fillId="0" borderId="0" xfId="0" applyFont="1" applyAlignment="1">
      <alignment horizontal="left" vertical="center" wrapText="1" indent="2"/>
    </xf>
    <xf numFmtId="0" fontId="38" fillId="0" borderId="0" xfId="0" applyFont="1"/>
    <xf numFmtId="0" fontId="11" fillId="0" borderId="3" xfId="0" applyFont="1" applyBorder="1" applyAlignment="1">
      <alignment horizontal="left" wrapText="1"/>
    </xf>
    <xf numFmtId="0" fontId="35" fillId="0" borderId="0" xfId="0" applyFont="1" applyAlignment="1">
      <alignment horizontal="center" vertical="center"/>
    </xf>
    <xf numFmtId="0" fontId="11" fillId="2" borderId="1" xfId="11" applyFont="1" applyFill="1" applyBorder="1" applyAlignment="1">
      <alignment horizontal="center" vertical="center" wrapText="1"/>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2" fillId="2" borderId="0" xfId="0" applyFont="1" applyFill="1" applyAlignment="1">
      <alignment vertical="center" wrapText="1"/>
    </xf>
    <xf numFmtId="0" fontId="13" fillId="2" borderId="0" xfId="0" applyFont="1" applyFill="1" applyAlignment="1">
      <alignment horizontal="left" indent="1"/>
    </xf>
    <xf numFmtId="0" fontId="37" fillId="0" borderId="0" xfId="0" applyFont="1" applyAlignment="1">
      <alignment horizontal="left" indent="1"/>
    </xf>
    <xf numFmtId="0" fontId="35" fillId="0" borderId="0" xfId="0" applyFont="1" applyAlignment="1">
      <alignment horizontal="center" vertical="center" wrapText="1"/>
    </xf>
    <xf numFmtId="3" fontId="11" fillId="0" borderId="3" xfId="0" applyNumberFormat="1" applyFont="1" applyBorder="1" applyAlignment="1">
      <alignment horizontal="center"/>
    </xf>
    <xf numFmtId="0" fontId="12" fillId="2" borderId="1" xfId="11" applyFont="1" applyFill="1" applyBorder="1" applyAlignment="1">
      <alignment horizontal="center"/>
    </xf>
    <xf numFmtId="0" fontId="12" fillId="0" borderId="1" xfId="11" applyFont="1" applyBorder="1" applyAlignment="1">
      <alignment horizontal="center" vertical="center" wrapText="1"/>
    </xf>
    <xf numFmtId="0" fontId="12" fillId="0" borderId="0" xfId="0" applyFont="1" applyAlignment="1">
      <alignment vertical="center" wrapText="1"/>
    </xf>
    <xf numFmtId="0" fontId="11" fillId="0" borderId="3" xfId="0" applyFont="1" applyBorder="1" applyAlignment="1">
      <alignment vertical="center" wrapText="1"/>
    </xf>
    <xf numFmtId="0" fontId="17" fillId="0" borderId="3" xfId="0" applyFont="1" applyBorder="1"/>
    <xf numFmtId="3" fontId="13" fillId="0" borderId="0" xfId="0" applyNumberFormat="1" applyFont="1" applyAlignment="1">
      <alignment horizontal="center" vertical="center"/>
    </xf>
    <xf numFmtId="3" fontId="13" fillId="2" borderId="0" xfId="10" applyNumberFormat="1" applyFont="1" applyFill="1" applyBorder="1" applyAlignment="1">
      <alignment horizontal="center" vertical="center"/>
    </xf>
    <xf numFmtId="3" fontId="13" fillId="2" borderId="0" xfId="0" applyNumberFormat="1" applyFont="1" applyFill="1" applyAlignment="1">
      <alignment horizontal="center" vertical="center"/>
    </xf>
    <xf numFmtId="3" fontId="13" fillId="0" borderId="0" xfId="0" applyNumberFormat="1" applyFont="1" applyAlignment="1">
      <alignment horizontal="center"/>
    </xf>
    <xf numFmtId="3" fontId="13" fillId="0" borderId="0" xfId="10" applyNumberFormat="1" applyFont="1" applyFill="1" applyBorder="1" applyAlignment="1">
      <alignment horizontal="center" vertical="center"/>
    </xf>
    <xf numFmtId="3" fontId="13" fillId="2" borderId="3" xfId="0" applyNumberFormat="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left" vertical="center"/>
    </xf>
    <xf numFmtId="164" fontId="16" fillId="2" borderId="0" xfId="10" applyNumberFormat="1" applyFont="1" applyFill="1" applyAlignment="1">
      <alignment vertical="center" wrapText="1"/>
    </xf>
    <xf numFmtId="0" fontId="16" fillId="2" borderId="1" xfId="0" applyFont="1" applyFill="1" applyBorder="1" applyAlignment="1">
      <alignment vertical="center" wrapText="1"/>
    </xf>
    <xf numFmtId="164" fontId="12" fillId="2" borderId="1" xfId="10" applyNumberFormat="1" applyFont="1" applyFill="1" applyBorder="1" applyAlignment="1">
      <alignment horizontal="center" vertical="center" wrapText="1"/>
    </xf>
    <xf numFmtId="164" fontId="12" fillId="2" borderId="0" xfId="10" applyNumberFormat="1" applyFont="1" applyFill="1" applyAlignment="1">
      <alignment horizontal="center" vertical="center" wrapText="1"/>
    </xf>
    <xf numFmtId="0" fontId="12" fillId="2" borderId="0" xfId="0" applyFont="1" applyFill="1" applyAlignment="1">
      <alignment horizontal="center" vertical="center" wrapText="1"/>
    </xf>
    <xf numFmtId="164" fontId="12" fillId="2" borderId="0" xfId="10" applyNumberFormat="1" applyFont="1" applyFill="1" applyAlignment="1">
      <alignment vertical="center" wrapText="1"/>
    </xf>
    <xf numFmtId="164" fontId="12" fillId="0" borderId="3" xfId="10" applyNumberFormat="1" applyFont="1" applyBorder="1" applyAlignment="1">
      <alignment horizontal="center" vertical="center" wrapText="1"/>
    </xf>
    <xf numFmtId="164" fontId="12" fillId="0" borderId="3" xfId="10" applyNumberFormat="1" applyFont="1" applyBorder="1" applyAlignment="1">
      <alignment vertical="center" wrapText="1"/>
    </xf>
    <xf numFmtId="0" fontId="12" fillId="5" borderId="0" xfId="0" applyFont="1" applyFill="1" applyAlignment="1">
      <alignment horizontal="left" vertical="center" wrapText="1"/>
    </xf>
    <xf numFmtId="164" fontId="16" fillId="5" borderId="0" xfId="10" applyNumberFormat="1" applyFont="1" applyFill="1" applyAlignment="1">
      <alignment horizontal="left" vertical="center" wrapText="1"/>
    </xf>
    <xf numFmtId="164" fontId="16" fillId="5" borderId="0" xfId="10" applyNumberFormat="1" applyFont="1" applyFill="1" applyAlignment="1">
      <alignment vertical="center" wrapText="1"/>
    </xf>
    <xf numFmtId="0" fontId="16" fillId="5" borderId="0" xfId="0" applyFont="1" applyFill="1" applyAlignment="1">
      <alignment vertical="center" wrapText="1"/>
    </xf>
    <xf numFmtId="0" fontId="13" fillId="0" borderId="0" xfId="0" applyFont="1" applyAlignment="1">
      <alignment horizontal="left" vertical="center" wrapText="1" indent="1"/>
    </xf>
    <xf numFmtId="0" fontId="12" fillId="0" borderId="0" xfId="0" applyFont="1" applyAlignment="1">
      <alignment horizontal="left" vertical="center" wrapText="1" indent="3"/>
    </xf>
    <xf numFmtId="0" fontId="13" fillId="0" borderId="0" xfId="0" applyFont="1" applyAlignment="1">
      <alignment horizontal="left" vertical="center" wrapText="1" indent="4"/>
    </xf>
    <xf numFmtId="0" fontId="13" fillId="0" borderId="0" xfId="0" applyFont="1" applyAlignment="1">
      <alignment horizontal="left" vertical="center" wrapText="1" indent="5"/>
    </xf>
    <xf numFmtId="0" fontId="13" fillId="0" borderId="0" xfId="0" applyFont="1" applyAlignment="1">
      <alignment horizontal="left" vertical="center" wrapText="1" indent="6"/>
    </xf>
    <xf numFmtId="0" fontId="13" fillId="0" borderId="0" xfId="0" applyFont="1" applyAlignment="1">
      <alignment horizontal="left" vertical="center" wrapText="1" indent="3"/>
    </xf>
    <xf numFmtId="164" fontId="13" fillId="5" borderId="0" xfId="10" applyNumberFormat="1" applyFont="1" applyFill="1" applyAlignment="1">
      <alignment horizontal="left" vertical="center" wrapText="1"/>
    </xf>
    <xf numFmtId="164" fontId="13" fillId="5" borderId="0" xfId="10" applyNumberFormat="1" applyFont="1" applyFill="1" applyAlignment="1">
      <alignment vertical="center" wrapText="1"/>
    </xf>
    <xf numFmtId="0" fontId="13" fillId="5" borderId="0" xfId="0" applyFont="1" applyFill="1" applyAlignment="1">
      <alignment vertical="center" wrapText="1"/>
    </xf>
    <xf numFmtId="164" fontId="13" fillId="4" borderId="0" xfId="10" applyNumberFormat="1" applyFont="1" applyFill="1" applyAlignment="1">
      <alignment vertical="center" wrapText="1"/>
    </xf>
    <xf numFmtId="0" fontId="13" fillId="4" borderId="0" xfId="0" applyFont="1" applyFill="1" applyAlignment="1">
      <alignment vertical="center" wrapText="1"/>
    </xf>
    <xf numFmtId="0" fontId="13" fillId="2" borderId="0" xfId="0" applyFont="1" applyFill="1" applyAlignment="1">
      <alignment horizontal="left" vertical="center" wrapText="1" indent="1"/>
    </xf>
    <xf numFmtId="0" fontId="12" fillId="2" borderId="0" xfId="0" applyFont="1" applyFill="1" applyAlignment="1">
      <alignment horizontal="left" vertical="center" wrapText="1"/>
    </xf>
    <xf numFmtId="164" fontId="13" fillId="4" borderId="3" xfId="10" applyNumberFormat="1" applyFont="1" applyFill="1" applyBorder="1" applyAlignment="1">
      <alignment vertical="center" wrapText="1"/>
    </xf>
    <xf numFmtId="164" fontId="13" fillId="2" borderId="0" xfId="10" applyNumberFormat="1" applyFont="1" applyFill="1" applyAlignment="1">
      <alignment horizontal="center" vertical="center"/>
    </xf>
    <xf numFmtId="164" fontId="13" fillId="0" borderId="0" xfId="10" applyNumberFormat="1" applyFont="1" applyAlignment="1">
      <alignment horizontal="center" vertical="center"/>
    </xf>
    <xf numFmtId="3" fontId="12" fillId="0" borderId="3" xfId="0" applyNumberFormat="1" applyFont="1" applyBorder="1" applyAlignment="1">
      <alignment vertical="center" wrapText="1"/>
    </xf>
    <xf numFmtId="0" fontId="44" fillId="2" borderId="1" xfId="0" applyFont="1" applyFill="1" applyBorder="1" applyAlignment="1">
      <alignment vertical="center" wrapText="1"/>
    </xf>
    <xf numFmtId="0" fontId="11" fillId="5" borderId="0" xfId="0" applyFont="1" applyFill="1" applyAlignment="1">
      <alignment vertical="center" wrapText="1"/>
    </xf>
    <xf numFmtId="0" fontId="11" fillId="2" borderId="0" xfId="0" applyFont="1" applyFill="1" applyAlignment="1">
      <alignment horizontal="left" vertical="center" wrapText="1"/>
    </xf>
    <xf numFmtId="0" fontId="14" fillId="2" borderId="0" xfId="0" applyFont="1" applyFill="1" applyAlignment="1">
      <alignment horizontal="left" vertical="center" wrapText="1" indent="1"/>
    </xf>
    <xf numFmtId="0" fontId="14" fillId="2" borderId="0" xfId="0" applyFont="1" applyFill="1" applyAlignment="1">
      <alignment horizontal="left" vertical="center" wrapText="1" indent="3"/>
    </xf>
    <xf numFmtId="0" fontId="14" fillId="2" borderId="0" xfId="0" applyFont="1" applyFill="1" applyAlignment="1">
      <alignment horizontal="left" vertical="center" wrapText="1" indent="4"/>
    </xf>
    <xf numFmtId="0" fontId="14" fillId="2" borderId="0" xfId="0" applyFont="1" applyFill="1" applyAlignment="1">
      <alignment horizontal="left" vertical="center" wrapText="1" indent="5"/>
    </xf>
    <xf numFmtId="0" fontId="13" fillId="2" borderId="0" xfId="0" applyFont="1" applyFill="1" applyAlignment="1">
      <alignment horizontal="left" vertical="center" wrapText="1" indent="5"/>
    </xf>
    <xf numFmtId="0" fontId="14" fillId="2" borderId="35" xfId="0" applyFont="1" applyFill="1" applyBorder="1"/>
    <xf numFmtId="0" fontId="14" fillId="0" borderId="35" xfId="0" applyFont="1" applyBorder="1"/>
    <xf numFmtId="0" fontId="14" fillId="2" borderId="37" xfId="0" applyFont="1" applyFill="1" applyBorder="1"/>
    <xf numFmtId="0" fontId="14" fillId="0" borderId="37" xfId="0" applyFont="1" applyBorder="1" applyAlignment="1">
      <alignment wrapText="1"/>
    </xf>
    <xf numFmtId="0" fontId="14" fillId="2" borderId="36" xfId="0" applyFont="1" applyFill="1" applyBorder="1" applyAlignment="1">
      <alignment horizontal="left" indent="2"/>
    </xf>
    <xf numFmtId="0" fontId="14" fillId="0" borderId="36" xfId="0" applyFont="1" applyBorder="1"/>
    <xf numFmtId="0" fontId="14" fillId="0" borderId="37" xfId="0" applyFont="1" applyBorder="1"/>
    <xf numFmtId="0" fontId="14" fillId="2" borderId="0" xfId="0" applyFont="1" applyFill="1" applyAlignment="1">
      <alignment horizontal="left" indent="2"/>
    </xf>
    <xf numFmtId="0" fontId="14" fillId="2" borderId="0" xfId="0" applyFont="1" applyFill="1"/>
    <xf numFmtId="0" fontId="44" fillId="2" borderId="37" xfId="0" applyFont="1" applyFill="1" applyBorder="1"/>
    <xf numFmtId="0" fontId="44" fillId="2" borderId="36" xfId="0" applyFont="1" applyFill="1" applyBorder="1"/>
    <xf numFmtId="14" fontId="11" fillId="2" borderId="0" xfId="0" applyNumberFormat="1" applyFont="1" applyFill="1" applyAlignment="1">
      <alignment horizontal="left"/>
    </xf>
    <xf numFmtId="14" fontId="11" fillId="0" borderId="0" xfId="0" applyNumberFormat="1" applyFont="1" applyAlignment="1">
      <alignment horizontal="left"/>
    </xf>
    <xf numFmtId="14" fontId="11" fillId="2" borderId="0" xfId="0" applyNumberFormat="1" applyFont="1" applyFill="1"/>
    <xf numFmtId="14" fontId="49" fillId="2" borderId="0" xfId="0" applyNumberFormat="1" applyFont="1" applyFill="1"/>
    <xf numFmtId="3" fontId="14" fillId="0" borderId="0"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13" fillId="3" borderId="0" xfId="2" applyNumberFormat="1" applyFont="1" applyFill="1" applyAlignment="1">
      <alignment horizontal="center" vertical="center" wrapText="1"/>
    </xf>
    <xf numFmtId="3" fontId="11" fillId="0" borderId="0" xfId="8" applyNumberFormat="1" applyFont="1" applyFill="1" applyBorder="1" applyAlignment="1">
      <alignment horizontal="center" vertical="center" wrapText="1"/>
    </xf>
    <xf numFmtId="3" fontId="13" fillId="0" borderId="0" xfId="2" applyNumberFormat="1" applyFont="1" applyAlignment="1">
      <alignment horizontal="center" vertical="center"/>
    </xf>
    <xf numFmtId="3" fontId="13" fillId="3" borderId="0" xfId="2" applyNumberFormat="1" applyFont="1" applyFill="1" applyAlignment="1">
      <alignment horizontal="center" vertical="center"/>
    </xf>
    <xf numFmtId="3" fontId="14" fillId="0" borderId="9" xfId="2" applyNumberFormat="1" applyFont="1" applyBorder="1" applyAlignment="1">
      <alignment horizontal="center" vertical="center"/>
    </xf>
    <xf numFmtId="3" fontId="14" fillId="0" borderId="0" xfId="2" applyNumberFormat="1" applyFont="1" applyAlignment="1">
      <alignment horizontal="center" vertical="center"/>
    </xf>
    <xf numFmtId="3" fontId="14" fillId="0" borderId="3" xfId="2" applyNumberFormat="1" applyFont="1" applyBorder="1" applyAlignment="1">
      <alignment horizontal="center" vertical="center"/>
    </xf>
    <xf numFmtId="10" fontId="13" fillId="2" borderId="0" xfId="1" applyNumberFormat="1" applyFont="1" applyFill="1" applyBorder="1"/>
    <xf numFmtId="10" fontId="13" fillId="2" borderId="0" xfId="1" applyNumberFormat="1" applyFont="1" applyFill="1" applyBorder="1" applyAlignment="1">
      <alignment horizontal="center" vertical="center"/>
    </xf>
    <xf numFmtId="10" fontId="13" fillId="2" borderId="3" xfId="1" applyNumberFormat="1" applyFont="1" applyFill="1" applyBorder="1"/>
    <xf numFmtId="10" fontId="13" fillId="2" borderId="3" xfId="1" applyNumberFormat="1" applyFont="1" applyFill="1" applyBorder="1" applyAlignment="1">
      <alignment horizontal="center" vertical="center"/>
    </xf>
    <xf numFmtId="9" fontId="14" fillId="2" borderId="0" xfId="1" applyFont="1" applyFill="1" applyAlignment="1">
      <alignment horizontal="right" vertical="center" wrapText="1"/>
    </xf>
    <xf numFmtId="9" fontId="14" fillId="2" borderId="0" xfId="1" applyFont="1" applyFill="1" applyAlignment="1">
      <alignment horizontal="right" vertical="center"/>
    </xf>
    <xf numFmtId="9" fontId="13" fillId="0" borderId="0" xfId="1" applyFont="1" applyAlignment="1">
      <alignment horizontal="right" vertical="center" wrapText="1"/>
    </xf>
    <xf numFmtId="9" fontId="14" fillId="0" borderId="0" xfId="1" applyFont="1" applyAlignment="1">
      <alignment horizontal="right" vertical="center"/>
    </xf>
    <xf numFmtId="9" fontId="14" fillId="4" borderId="0" xfId="1" applyFont="1" applyFill="1" applyAlignment="1">
      <alignment horizontal="right" vertical="center" wrapText="1"/>
    </xf>
    <xf numFmtId="9" fontId="14" fillId="0" borderId="0" xfId="1" applyFont="1" applyAlignment="1">
      <alignment horizontal="right" vertical="center" wrapText="1"/>
    </xf>
    <xf numFmtId="9" fontId="14" fillId="2" borderId="3" xfId="1" applyFont="1" applyFill="1" applyBorder="1" applyAlignment="1">
      <alignment horizontal="right" vertical="center"/>
    </xf>
    <xf numFmtId="9" fontId="14" fillId="4" borderId="3" xfId="1" applyFont="1" applyFill="1" applyBorder="1" applyAlignment="1">
      <alignment horizontal="right" vertical="center" wrapText="1"/>
    </xf>
    <xf numFmtId="9" fontId="14" fillId="2" borderId="3" xfId="1" applyFont="1" applyFill="1" applyBorder="1" applyAlignment="1">
      <alignment horizontal="right" vertical="center" wrapText="1"/>
    </xf>
    <xf numFmtId="1" fontId="59" fillId="2" borderId="0" xfId="0" applyNumberFormat="1" applyFont="1" applyFill="1" applyAlignment="1">
      <alignment horizontal="right" vertical="center" wrapText="1"/>
    </xf>
    <xf numFmtId="1" fontId="13" fillId="2" borderId="0" xfId="10" applyNumberFormat="1" applyFont="1" applyFill="1" applyAlignment="1">
      <alignment horizontal="right" vertical="center"/>
    </xf>
    <xf numFmtId="1" fontId="59" fillId="0" borderId="0" xfId="0" applyNumberFormat="1" applyFont="1" applyAlignment="1">
      <alignment horizontal="right" vertical="center" wrapText="1"/>
    </xf>
    <xf numFmtId="1" fontId="59" fillId="4" borderId="0" xfId="0" applyNumberFormat="1" applyFont="1" applyFill="1" applyAlignment="1">
      <alignment horizontal="right" vertical="center" wrapText="1"/>
    </xf>
    <xf numFmtId="1" fontId="13" fillId="0" borderId="0" xfId="10" applyNumberFormat="1" applyFont="1" applyAlignment="1">
      <alignment horizontal="right" vertical="center"/>
    </xf>
    <xf numFmtId="0" fontId="11" fillId="0" borderId="2" xfId="75" applyFont="1" applyFill="1" applyBorder="1" applyAlignment="1">
      <alignment vertical="top"/>
    </xf>
    <xf numFmtId="0" fontId="14" fillId="0" borderId="2" xfId="76" quotePrefix="1" applyFont="1" applyBorder="1" applyAlignment="1">
      <alignment horizontal="center" vertical="top"/>
    </xf>
    <xf numFmtId="0" fontId="11" fillId="0" borderId="0" xfId="75" applyFont="1" applyFill="1" applyBorder="1" applyAlignment="1">
      <alignment vertical="top"/>
    </xf>
    <xf numFmtId="0" fontId="11" fillId="0" borderId="1" xfId="75" applyFont="1" applyFill="1" applyBorder="1" applyAlignment="1">
      <alignment horizontal="center" vertical="center" wrapText="1"/>
    </xf>
    <xf numFmtId="3" fontId="14" fillId="0" borderId="2" xfId="77" applyFont="1" applyFill="1" applyBorder="1" applyAlignment="1">
      <alignment horizontal="center" vertical="top"/>
      <protection locked="0"/>
    </xf>
    <xf numFmtId="49" fontId="14" fillId="0" borderId="0" xfId="76" quotePrefix="1" applyNumberFormat="1" applyFont="1" applyAlignment="1">
      <alignment horizontal="left" vertical="center"/>
    </xf>
    <xf numFmtId="0" fontId="14" fillId="0" borderId="0" xfId="76" applyFont="1" applyAlignment="1">
      <alignment horizontal="left" vertical="center" wrapText="1" indent="1"/>
    </xf>
    <xf numFmtId="3" fontId="14" fillId="2" borderId="0" xfId="77" applyFont="1" applyFill="1" applyBorder="1">
      <alignment horizontal="right" vertical="center"/>
      <protection locked="0"/>
    </xf>
    <xf numFmtId="0" fontId="14" fillId="0" borderId="0" xfId="76" applyFont="1" applyAlignment="1">
      <alignment horizontal="left" vertical="center" wrapText="1" indent="3"/>
    </xf>
    <xf numFmtId="10" fontId="14" fillId="0" borderId="0" xfId="1" applyNumberFormat="1" applyFont="1" applyFill="1" applyBorder="1" applyAlignment="1" applyProtection="1">
      <alignment horizontal="right" vertical="center"/>
      <protection locked="0"/>
    </xf>
    <xf numFmtId="3" fontId="14" fillId="0" borderId="0" xfId="77" applyFont="1" applyFill="1" applyBorder="1">
      <alignment horizontal="right" vertical="center"/>
      <protection locked="0"/>
    </xf>
    <xf numFmtId="3" fontId="14" fillId="3" borderId="0" xfId="77" applyFont="1" applyFill="1" applyBorder="1">
      <alignment horizontal="right" vertical="center"/>
      <protection locked="0"/>
    </xf>
    <xf numFmtId="3" fontId="62" fillId="0" borderId="0" xfId="77" applyFont="1" applyFill="1" applyBorder="1" applyAlignment="1">
      <alignment horizontal="right" vertical="top"/>
      <protection locked="0"/>
    </xf>
    <xf numFmtId="10" fontId="14" fillId="0" borderId="0" xfId="1" applyNumberFormat="1" applyFont="1" applyFill="1" applyBorder="1" applyAlignment="1" applyProtection="1">
      <alignment horizontal="right" vertical="top"/>
      <protection locked="0"/>
    </xf>
    <xf numFmtId="49" fontId="14" fillId="0" borderId="3" xfId="76" quotePrefix="1" applyNumberFormat="1" applyFont="1" applyBorder="1" applyAlignment="1">
      <alignment horizontal="left" vertical="center"/>
    </xf>
    <xf numFmtId="0" fontId="14" fillId="0" borderId="3" xfId="76" applyFont="1" applyBorder="1" applyAlignment="1">
      <alignment horizontal="left" vertical="center" wrapText="1" indent="3"/>
    </xf>
    <xf numFmtId="10" fontId="14" fillId="0" borderId="3" xfId="1" applyNumberFormat="1" applyFont="1" applyFill="1" applyBorder="1" applyAlignment="1" applyProtection="1">
      <alignment horizontal="right" vertical="top"/>
      <protection locked="0"/>
    </xf>
    <xf numFmtId="0" fontId="14" fillId="0" borderId="0" xfId="74" applyFont="1" applyAlignment="1">
      <alignment vertical="top"/>
    </xf>
    <xf numFmtId="0" fontId="62" fillId="0" borderId="0" xfId="74" applyFont="1" applyAlignment="1">
      <alignment vertical="top"/>
    </xf>
    <xf numFmtId="0" fontId="63" fillId="0" borderId="0" xfId="0" applyFont="1"/>
    <xf numFmtId="0" fontId="25" fillId="0" borderId="0" xfId="74" applyFont="1" applyAlignment="1">
      <alignment vertical="top" wrapText="1"/>
    </xf>
    <xf numFmtId="0" fontId="62" fillId="8" borderId="0" xfId="74" applyFont="1" applyFill="1" applyAlignment="1">
      <alignment vertical="top"/>
    </xf>
    <xf numFmtId="0" fontId="25" fillId="0" borderId="0" xfId="75" applyFont="1" applyFill="1" applyBorder="1" applyAlignment="1">
      <alignment vertical="top"/>
    </xf>
    <xf numFmtId="14" fontId="11" fillId="0" borderId="0" xfId="74" applyNumberFormat="1" applyFont="1" applyAlignment="1">
      <alignment vertical="top"/>
    </xf>
    <xf numFmtId="9" fontId="46" fillId="0" borderId="0" xfId="1" applyFont="1" applyAlignment="1">
      <alignment horizontal="center" vertical="center"/>
    </xf>
    <xf numFmtId="9" fontId="35" fillId="0" borderId="0" xfId="1" applyFont="1"/>
    <xf numFmtId="9" fontId="14" fillId="0" borderId="0" xfId="1" applyFont="1" applyAlignment="1">
      <alignment horizontal="center" vertical="center"/>
    </xf>
    <xf numFmtId="9" fontId="48" fillId="0" borderId="3" xfId="1" applyFont="1" applyBorder="1" applyAlignment="1">
      <alignment horizontal="center"/>
    </xf>
    <xf numFmtId="0" fontId="11" fillId="2" borderId="2" xfId="0" applyFont="1" applyFill="1" applyBorder="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2"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3" fontId="35" fillId="2" borderId="0" xfId="10" applyNumberFormat="1" applyFont="1" applyFill="1" applyAlignment="1">
      <alignment horizontal="center" vertical="center" wrapText="1"/>
    </xf>
    <xf numFmtId="3" fontId="35" fillId="2" borderId="0" xfId="0" applyNumberFormat="1" applyFont="1" applyFill="1" applyAlignment="1">
      <alignment horizontal="center" vertical="center" wrapText="1"/>
    </xf>
    <xf numFmtId="3" fontId="35" fillId="4" borderId="0" xfId="0" applyNumberFormat="1" applyFont="1" applyFill="1" applyAlignment="1">
      <alignment horizontal="center" vertical="center" wrapText="1"/>
    </xf>
    <xf numFmtId="3" fontId="35" fillId="0" borderId="0" xfId="0" applyNumberFormat="1" applyFont="1" applyAlignment="1">
      <alignment horizontal="center" vertical="center" wrapText="1"/>
    </xf>
    <xf numFmtId="3" fontId="35" fillId="2" borderId="3" xfId="0" applyNumberFormat="1" applyFont="1" applyFill="1" applyBorder="1" applyAlignment="1">
      <alignment horizontal="center" vertical="center" wrapText="1"/>
    </xf>
    <xf numFmtId="3" fontId="35" fillId="4" borderId="3" xfId="0" applyNumberFormat="1" applyFont="1" applyFill="1" applyBorder="1" applyAlignment="1">
      <alignment horizontal="center" vertical="center" wrapText="1"/>
    </xf>
    <xf numFmtId="9" fontId="14" fillId="2" borderId="0" xfId="10" applyNumberFormat="1" applyFont="1" applyFill="1" applyAlignment="1">
      <alignment horizontal="center" vertical="center" wrapText="1"/>
    </xf>
    <xf numFmtId="9" fontId="35" fillId="2" borderId="0" xfId="10" applyNumberFormat="1" applyFont="1" applyFill="1" applyAlignment="1">
      <alignment horizontal="center" vertical="center" wrapText="1"/>
    </xf>
    <xf numFmtId="9" fontId="35" fillId="2" borderId="0" xfId="0" applyNumberFormat="1" applyFont="1" applyFill="1" applyAlignment="1">
      <alignment horizontal="center" vertical="center" wrapText="1"/>
    </xf>
    <xf numFmtId="9" fontId="35" fillId="0" borderId="0" xfId="0" applyNumberFormat="1" applyFont="1" applyAlignment="1">
      <alignment horizontal="center" vertical="center" wrapText="1"/>
    </xf>
    <xf numFmtId="9" fontId="35" fillId="2" borderId="3" xfId="0" applyNumberFormat="1" applyFont="1" applyFill="1" applyBorder="1" applyAlignment="1">
      <alignment horizontal="center" vertical="center" wrapText="1"/>
    </xf>
    <xf numFmtId="0" fontId="13" fillId="0" borderId="2" xfId="11" applyFont="1" applyBorder="1" applyAlignment="1">
      <alignment vertical="center" wrapText="1"/>
    </xf>
    <xf numFmtId="17" fontId="13" fillId="0" borderId="2" xfId="0" applyNumberFormat="1" applyFont="1" applyBorder="1" applyAlignment="1">
      <alignment horizontal="center" vertical="center"/>
    </xf>
    <xf numFmtId="3" fontId="13" fillId="0" borderId="2" xfId="0" applyNumberFormat="1" applyFont="1" applyBorder="1" applyAlignment="1">
      <alignment horizontal="center" vertical="center"/>
    </xf>
    <xf numFmtId="0" fontId="20" fillId="0" borderId="2" xfId="0" applyFont="1" applyBorder="1" applyAlignment="1">
      <alignment horizontal="left" vertical="center" wrapText="1"/>
    </xf>
    <xf numFmtId="0" fontId="13" fillId="0" borderId="2" xfId="11" applyFont="1" applyBorder="1" applyAlignment="1">
      <alignment horizontal="center" vertical="center" wrapText="1"/>
    </xf>
    <xf numFmtId="9" fontId="13" fillId="0" borderId="2" xfId="1" applyFont="1" applyBorder="1" applyAlignment="1">
      <alignment horizontal="center" vertical="center" wrapText="1"/>
    </xf>
    <xf numFmtId="0" fontId="12" fillId="0" borderId="2" xfId="11" applyFont="1" applyBorder="1" applyAlignment="1">
      <alignment horizontal="center" vertical="center" wrapText="1"/>
    </xf>
    <xf numFmtId="0" fontId="13" fillId="0" borderId="37" xfId="11" applyFont="1" applyBorder="1" applyAlignment="1">
      <alignment vertical="center" wrapText="1"/>
    </xf>
    <xf numFmtId="0" fontId="13" fillId="0" borderId="37" xfId="0" applyFont="1" applyBorder="1" applyAlignment="1">
      <alignment horizontal="center" vertical="center" wrapText="1"/>
    </xf>
    <xf numFmtId="1" fontId="13" fillId="0" borderId="37" xfId="0" applyNumberFormat="1" applyFont="1" applyBorder="1" applyAlignment="1">
      <alignment horizontal="center" vertical="center"/>
    </xf>
    <xf numFmtId="0" fontId="13" fillId="0" borderId="37" xfId="11" applyFont="1" applyBorder="1" applyAlignment="1">
      <alignment horizontal="center" vertical="center" wrapText="1"/>
    </xf>
    <xf numFmtId="9" fontId="13" fillId="0" borderId="37" xfId="1" applyFont="1" applyBorder="1" applyAlignment="1">
      <alignment horizontal="center" vertical="center" wrapText="1"/>
    </xf>
    <xf numFmtId="0" fontId="22" fillId="0" borderId="37" xfId="11" applyFont="1" applyBorder="1" applyAlignment="1">
      <alignment horizontal="center" vertical="center" wrapText="1"/>
    </xf>
    <xf numFmtId="0" fontId="13" fillId="0" borderId="36" xfId="0" applyFont="1" applyBorder="1" applyAlignment="1">
      <alignment horizontal="center" vertical="center" wrapText="1"/>
    </xf>
    <xf numFmtId="1" fontId="13" fillId="0" borderId="36" xfId="0" applyNumberFormat="1" applyFont="1" applyBorder="1" applyAlignment="1">
      <alignment horizontal="center" vertical="center"/>
    </xf>
    <xf numFmtId="0" fontId="13" fillId="0" borderId="36" xfId="11" applyFont="1" applyBorder="1" applyAlignment="1">
      <alignment vertical="center" wrapText="1"/>
    </xf>
    <xf numFmtId="0" fontId="13" fillId="0" borderId="36" xfId="11" applyFont="1" applyBorder="1" applyAlignment="1">
      <alignment horizontal="center" vertical="center" wrapText="1"/>
    </xf>
    <xf numFmtId="9" fontId="13" fillId="0" borderId="36" xfId="1" applyFont="1" applyBorder="1" applyAlignment="1">
      <alignment horizontal="center" vertical="center" wrapText="1"/>
    </xf>
    <xf numFmtId="0" fontId="22" fillId="0" borderId="36" xfId="11"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40" fillId="0" borderId="0" xfId="0" applyFont="1" applyAlignment="1">
      <alignment horizontal="center" vertical="center" wrapText="1"/>
    </xf>
    <xf numFmtId="0" fontId="13" fillId="0" borderId="0" xfId="0" applyFont="1" applyAlignment="1">
      <alignment vertical="center"/>
    </xf>
    <xf numFmtId="0" fontId="16" fillId="5" borderId="0" xfId="0" applyFont="1" applyFill="1" applyAlignment="1">
      <alignment horizontal="left" vertical="center" wrapText="1"/>
    </xf>
    <xf numFmtId="0" fontId="16" fillId="4" borderId="0" xfId="0" applyFont="1" applyFill="1" applyAlignment="1">
      <alignment horizontal="left" vertical="center" wrapText="1" indent="1"/>
    </xf>
    <xf numFmtId="0" fontId="44" fillId="2" borderId="0" xfId="0" applyFont="1" applyFill="1" applyAlignment="1">
      <alignment horizontal="left" vertical="center" wrapText="1" indent="1"/>
    </xf>
    <xf numFmtId="0" fontId="44" fillId="4" borderId="0" xfId="0" applyFont="1" applyFill="1" applyAlignment="1">
      <alignment vertical="center" wrapText="1"/>
    </xf>
    <xf numFmtId="0" fontId="16" fillId="4" borderId="0" xfId="0" applyFont="1" applyFill="1" applyAlignment="1">
      <alignment vertical="center" wrapText="1"/>
    </xf>
    <xf numFmtId="0" fontId="16" fillId="2" borderId="0" xfId="0" applyFont="1" applyFill="1" applyAlignment="1">
      <alignment horizontal="left" vertical="center" wrapText="1"/>
    </xf>
    <xf numFmtId="0" fontId="12" fillId="0" borderId="0" xfId="0" applyFont="1" applyAlignment="1">
      <alignment vertical="center"/>
    </xf>
    <xf numFmtId="0" fontId="12" fillId="2" borderId="0" xfId="0" applyFont="1" applyFill="1"/>
    <xf numFmtId="0" fontId="13" fillId="2" borderId="0" xfId="0" applyFont="1" applyFill="1" applyAlignment="1">
      <alignment vertical="center" wrapText="1"/>
    </xf>
    <xf numFmtId="0" fontId="14" fillId="2" borderId="35" xfId="11" applyFont="1" applyFill="1" applyBorder="1"/>
    <xf numFmtId="4" fontId="14" fillId="2" borderId="37" xfId="0" applyNumberFormat="1" applyFont="1" applyFill="1" applyBorder="1" applyAlignment="1">
      <alignment horizontal="center" vertical="center"/>
    </xf>
    <xf numFmtId="0" fontId="14" fillId="0" borderId="37" xfId="0" applyFont="1" applyBorder="1" applyAlignment="1">
      <alignment horizontal="center" vertical="center" wrapText="1"/>
    </xf>
    <xf numFmtId="0" fontId="14" fillId="2" borderId="37" xfId="0" applyFont="1" applyFill="1" applyBorder="1" applyAlignment="1">
      <alignment horizontal="center" vertical="center" wrapText="1"/>
    </xf>
    <xf numFmtId="0" fontId="14" fillId="2" borderId="36" xfId="11" applyFont="1" applyFill="1" applyBorder="1" applyAlignment="1">
      <alignment horizontal="center" vertical="center"/>
    </xf>
    <xf numFmtId="0" fontId="14" fillId="0" borderId="36" xfId="0" applyFont="1" applyBorder="1" applyAlignment="1">
      <alignment horizontal="center" vertical="center"/>
    </xf>
    <xf numFmtId="0" fontId="14" fillId="2" borderId="36" xfId="0" applyFont="1" applyFill="1" applyBorder="1" applyAlignment="1">
      <alignment horizontal="center" vertical="center"/>
    </xf>
    <xf numFmtId="0" fontId="14" fillId="2" borderId="37" xfId="11" applyFont="1" applyFill="1" applyBorder="1" applyAlignment="1">
      <alignment horizontal="center" vertical="center"/>
    </xf>
    <xf numFmtId="0" fontId="14" fillId="0" borderId="37" xfId="0" applyFont="1" applyBorder="1" applyAlignment="1">
      <alignment horizontal="center" vertical="center"/>
    </xf>
    <xf numFmtId="0" fontId="14" fillId="2" borderId="37" xfId="0" applyFont="1" applyFill="1" applyBorder="1" applyAlignment="1">
      <alignment horizontal="center" vertical="center"/>
    </xf>
    <xf numFmtId="0" fontId="14" fillId="2" borderId="0" xfId="11" applyFont="1" applyFill="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4" fillId="2" borderId="38" xfId="11" applyFont="1" applyFill="1" applyBorder="1" applyAlignment="1">
      <alignment horizontal="center" vertical="center"/>
    </xf>
    <xf numFmtId="3" fontId="14" fillId="2" borderId="36" xfId="0" applyNumberFormat="1" applyFont="1" applyFill="1" applyBorder="1" applyAlignment="1">
      <alignment horizontal="center" vertical="center"/>
    </xf>
    <xf numFmtId="4" fontId="14" fillId="2" borderId="0" xfId="0" applyNumberFormat="1" applyFont="1" applyFill="1" applyAlignment="1">
      <alignment horizontal="center" vertical="center"/>
    </xf>
    <xf numFmtId="0" fontId="14" fillId="2" borderId="0" xfId="0" applyFont="1" applyFill="1" applyAlignment="1">
      <alignment horizontal="center" vertical="center" wrapText="1"/>
    </xf>
    <xf numFmtId="4" fontId="14" fillId="2" borderId="36" xfId="0" applyNumberFormat="1"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3" xfId="11" applyFont="1" applyFill="1" applyBorder="1"/>
    <xf numFmtId="0" fontId="64" fillId="0" borderId="0" xfId="0" applyFont="1"/>
    <xf numFmtId="0" fontId="59" fillId="0" borderId="0" xfId="0" applyFont="1"/>
    <xf numFmtId="0" fontId="65" fillId="0" borderId="0" xfId="0" applyFont="1" applyAlignment="1">
      <alignment horizontal="left"/>
    </xf>
    <xf numFmtId="0" fontId="0" fillId="0" borderId="0" xfId="0" applyAlignment="1">
      <alignment vertical="center"/>
    </xf>
    <xf numFmtId="0" fontId="64" fillId="0" borderId="0" xfId="0" applyFont="1" applyAlignment="1">
      <alignment horizontal="center"/>
    </xf>
    <xf numFmtId="0" fontId="59" fillId="0" borderId="30" xfId="0" applyFont="1" applyBorder="1" applyAlignment="1">
      <alignment horizontal="center" vertical="center" wrapText="1"/>
    </xf>
    <xf numFmtId="0" fontId="64" fillId="3" borderId="30" xfId="0" applyFont="1" applyFill="1" applyBorder="1" applyAlignment="1">
      <alignment horizontal="center" vertical="center"/>
    </xf>
    <xf numFmtId="0" fontId="66" fillId="10" borderId="30" xfId="0" applyFont="1" applyFill="1" applyBorder="1" applyAlignment="1">
      <alignment horizontal="center" vertical="center" wrapText="1"/>
    </xf>
    <xf numFmtId="0" fontId="66" fillId="0" borderId="30" xfId="0" applyFont="1" applyBorder="1" applyAlignment="1">
      <alignment horizontal="center" vertical="center" wrapText="1"/>
    </xf>
    <xf numFmtId="0" fontId="64" fillId="0" borderId="30" xfId="0" applyFont="1" applyBorder="1" applyAlignment="1">
      <alignment horizontal="center" vertical="center"/>
    </xf>
    <xf numFmtId="0" fontId="64" fillId="0" borderId="30" xfId="0" applyFont="1" applyBorder="1" applyAlignment="1">
      <alignment horizontal="justify" vertical="center" wrapText="1"/>
    </xf>
    <xf numFmtId="0" fontId="64" fillId="0" borderId="30" xfId="0" applyFont="1" applyBorder="1" applyAlignment="1">
      <alignment vertical="top" wrapText="1"/>
    </xf>
    <xf numFmtId="0" fontId="59" fillId="10" borderId="30" xfId="0" applyFont="1" applyFill="1" applyBorder="1" applyAlignment="1">
      <alignment horizontal="center" vertical="center" wrapText="1"/>
    </xf>
    <xf numFmtId="0" fontId="64" fillId="0" borderId="30" xfId="0" applyFont="1" applyBorder="1" applyAlignment="1">
      <alignment horizontal="center" vertical="center" wrapText="1"/>
    </xf>
    <xf numFmtId="0" fontId="66" fillId="3" borderId="30" xfId="0" applyFont="1" applyFill="1" applyBorder="1" applyAlignment="1">
      <alignment horizontal="center" vertical="center" wrapText="1"/>
    </xf>
    <xf numFmtId="0" fontId="64" fillId="0" borderId="30" xfId="0" quotePrefix="1" applyFont="1" applyBorder="1" applyAlignment="1">
      <alignment horizontal="left" vertical="top" wrapText="1"/>
    </xf>
    <xf numFmtId="0" fontId="64" fillId="10" borderId="30" xfId="0" applyFont="1" applyFill="1" applyBorder="1" applyAlignment="1">
      <alignment horizontal="center" vertical="center"/>
    </xf>
    <xf numFmtId="0" fontId="64" fillId="0" borderId="34" xfId="0" applyFont="1" applyBorder="1" applyAlignment="1">
      <alignment horizontal="left" vertical="top" wrapText="1"/>
    </xf>
    <xf numFmtId="0" fontId="64" fillId="0" borderId="46" xfId="0" applyFont="1" applyBorder="1"/>
    <xf numFmtId="0" fontId="64" fillId="0" borderId="30" xfId="0" applyFont="1" applyBorder="1"/>
    <xf numFmtId="0" fontId="64" fillId="10" borderId="30" xfId="0" applyFont="1" applyFill="1" applyBorder="1" applyAlignment="1">
      <alignment horizontal="center" vertical="center" wrapText="1"/>
    </xf>
    <xf numFmtId="0" fontId="64" fillId="0" borderId="47" xfId="0" applyFont="1" applyBorder="1"/>
    <xf numFmtId="0" fontId="64" fillId="0" borderId="30" xfId="0" applyFont="1" applyBorder="1" applyAlignment="1">
      <alignment horizontal="left" vertical="center" wrapText="1" indent="3"/>
    </xf>
    <xf numFmtId="0" fontId="64" fillId="0" borderId="30" xfId="0" applyFont="1" applyBorder="1" applyAlignment="1">
      <alignment horizontal="left" vertical="center" wrapText="1" indent="2"/>
    </xf>
    <xf numFmtId="0" fontId="64" fillId="0" borderId="51" xfId="0" applyFont="1" applyBorder="1" applyAlignment="1">
      <alignment horizontal="left" vertical="top" wrapText="1"/>
    </xf>
    <xf numFmtId="0" fontId="26" fillId="0" borderId="34" xfId="4" applyBorder="1" applyAlignment="1">
      <alignment horizontal="left" vertical="top" wrapText="1"/>
    </xf>
    <xf numFmtId="0" fontId="64" fillId="0" borderId="52" xfId="0" applyFont="1" applyBorder="1"/>
    <xf numFmtId="0" fontId="64" fillId="0" borderId="53" xfId="0" quotePrefix="1" applyFont="1" applyBorder="1" applyAlignment="1">
      <alignment horizontal="left" vertical="center" wrapText="1"/>
    </xf>
    <xf numFmtId="0" fontId="67" fillId="0" borderId="54" xfId="0" quotePrefix="1" applyFont="1" applyBorder="1" applyAlignment="1">
      <alignment horizontal="left" vertical="center" wrapText="1"/>
    </xf>
    <xf numFmtId="0" fontId="64" fillId="0" borderId="34" xfId="0" applyFont="1" applyBorder="1" applyAlignment="1">
      <alignment wrapText="1"/>
    </xf>
    <xf numFmtId="0" fontId="64" fillId="0" borderId="34" xfId="0" applyFont="1" applyBorder="1" applyAlignment="1">
      <alignment horizontal="justify" vertical="center" wrapText="1"/>
    </xf>
    <xf numFmtId="0" fontId="64" fillId="0" borderId="36" xfId="0" applyFont="1" applyBorder="1"/>
    <xf numFmtId="0" fontId="64" fillId="0" borderId="0" xfId="0" applyFont="1" applyAlignment="1">
      <alignment horizontal="center" vertical="center"/>
    </xf>
    <xf numFmtId="0" fontId="0" fillId="0" borderId="0" xfId="0" applyAlignment="1">
      <alignment horizontal="center"/>
    </xf>
    <xf numFmtId="0" fontId="68" fillId="10" borderId="30" xfId="0" applyFont="1" applyFill="1" applyBorder="1" applyAlignment="1">
      <alignment horizontal="center" vertical="center" wrapText="1"/>
    </xf>
    <xf numFmtId="0" fontId="69" fillId="10" borderId="30" xfId="0" applyFont="1" applyFill="1" applyBorder="1" applyAlignment="1">
      <alignment horizontal="center" vertical="center" wrapText="1"/>
    </xf>
    <xf numFmtId="0" fontId="70" fillId="0" borderId="30" xfId="0" applyFont="1" applyBorder="1" applyAlignment="1">
      <alignment wrapText="1"/>
    </xf>
    <xf numFmtId="0" fontId="26" fillId="0" borderId="30" xfId="4" applyBorder="1" applyAlignment="1">
      <alignment wrapText="1"/>
    </xf>
    <xf numFmtId="0" fontId="59" fillId="0" borderId="30" xfId="0" applyFont="1" applyBorder="1" applyAlignment="1">
      <alignment horizontal="left" vertical="center" wrapText="1" indent="3"/>
    </xf>
    <xf numFmtId="0" fontId="59" fillId="0" borderId="30" xfId="0" applyFont="1" applyBorder="1" applyAlignment="1">
      <alignment horizontal="left" vertical="center" wrapText="1" indent="4"/>
    </xf>
    <xf numFmtId="0" fontId="70" fillId="3" borderId="34" xfId="0" applyFont="1" applyFill="1" applyBorder="1"/>
    <xf numFmtId="14" fontId="27"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14" fontId="12" fillId="0" borderId="3" xfId="0" applyNumberFormat="1" applyFont="1" applyBorder="1" applyAlignment="1">
      <alignment horizontal="left"/>
    </xf>
    <xf numFmtId="0" fontId="14" fillId="0" borderId="0" xfId="0" applyFont="1" applyFill="1" applyBorder="1" applyAlignment="1">
      <alignment horizontal="left" wrapText="1"/>
    </xf>
    <xf numFmtId="0" fontId="14"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3" fillId="0" borderId="2" xfId="0" applyFont="1" applyBorder="1" applyAlignment="1">
      <alignment horizontal="left" wrapText="1"/>
    </xf>
    <xf numFmtId="14" fontId="11" fillId="0" borderId="2" xfId="2" applyNumberFormat="1"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3" fillId="2" borderId="0" xfId="0" applyFont="1" applyFill="1" applyAlignment="1">
      <alignment horizontal="left" vertical="center" wrapText="1"/>
    </xf>
    <xf numFmtId="0" fontId="11" fillId="0" borderId="2" xfId="75" applyFont="1" applyFill="1" applyBorder="1" applyAlignment="1">
      <alignment horizontal="center" vertical="center"/>
    </xf>
    <xf numFmtId="0" fontId="11" fillId="0" borderId="0" xfId="75" applyFont="1" applyFill="1" applyBorder="1" applyAlignment="1">
      <alignment horizontal="center" vertical="center"/>
    </xf>
    <xf numFmtId="0" fontId="25" fillId="0" borderId="2" xfId="0" applyFont="1" applyBorder="1" applyAlignment="1">
      <alignment horizontal="left" vertical="center" wrapText="1" indent="1"/>
    </xf>
    <xf numFmtId="0" fontId="25" fillId="0" borderId="0" xfId="0" applyFont="1" applyAlignment="1">
      <alignment horizontal="left" vertical="center" wrapText="1" indent="1"/>
    </xf>
    <xf numFmtId="0" fontId="28" fillId="0" borderId="0" xfId="0" applyNumberFormat="1" applyFont="1" applyFill="1" applyAlignment="1">
      <alignment horizontal="left" vertical="center" wrapText="1"/>
    </xf>
    <xf numFmtId="0" fontId="14" fillId="0" borderId="0" xfId="0" applyFont="1" applyAlignment="1">
      <alignment horizontal="left" wrapText="1"/>
    </xf>
    <xf numFmtId="0" fontId="25" fillId="0" borderId="0" xfId="0" applyFont="1" applyFill="1" applyBorder="1" applyAlignment="1">
      <alignment horizontal="left" vertical="center"/>
    </xf>
    <xf numFmtId="0" fontId="11" fillId="0" borderId="11"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6" xfId="0" applyFont="1" applyFill="1" applyBorder="1" applyAlignment="1">
      <alignment horizontal="left" vertical="center" wrapText="1"/>
    </xf>
    <xf numFmtId="0" fontId="12" fillId="0" borderId="11" xfId="0" applyFont="1" applyFill="1" applyBorder="1" applyAlignment="1">
      <alignment horizontal="left"/>
    </xf>
    <xf numFmtId="0" fontId="12" fillId="0" borderId="6" xfId="0" applyFont="1" applyBorder="1" applyAlignment="1">
      <alignment horizontal="center" vertical="center" wrapText="1"/>
    </xf>
    <xf numFmtId="14" fontId="12" fillId="0" borderId="0" xfId="0" applyNumberFormat="1" applyFont="1" applyBorder="1" applyAlignment="1">
      <alignment horizontal="left"/>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1" fillId="0" borderId="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left" vertical="center" wrapText="1"/>
    </xf>
    <xf numFmtId="0" fontId="11" fillId="0" borderId="14" xfId="2" applyFont="1" applyBorder="1" applyAlignment="1">
      <alignment horizontal="left" vertical="center" wrapText="1"/>
    </xf>
    <xf numFmtId="0" fontId="11" fillId="0" borderId="18" xfId="2" applyFont="1" applyBorder="1" applyAlignment="1">
      <alignment horizontal="left" vertical="center" wrapText="1"/>
    </xf>
    <xf numFmtId="0" fontId="11" fillId="0" borderId="2" xfId="2" applyFont="1" applyBorder="1" applyAlignment="1">
      <alignment horizontal="center" vertical="center"/>
    </xf>
    <xf numFmtId="0" fontId="11" fillId="0" borderId="0" xfId="2" applyFont="1" applyBorder="1" applyAlignment="1">
      <alignment horizontal="center" vertical="center"/>
    </xf>
    <xf numFmtId="0" fontId="11" fillId="0" borderId="3" xfId="2"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2" applyFont="1" applyBorder="1" applyAlignment="1">
      <alignment horizontal="center" vertical="center" wrapText="1"/>
    </xf>
    <xf numFmtId="0" fontId="11" fillId="0" borderId="18" xfId="2" applyFont="1" applyBorder="1" applyAlignment="1">
      <alignment horizontal="center" vertical="top" wrapText="1"/>
    </xf>
    <xf numFmtId="0" fontId="11" fillId="0" borderId="14" xfId="2" applyFont="1" applyBorder="1" applyAlignment="1">
      <alignment horizontal="center" vertical="top"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3" xfId="2"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9" fontId="12" fillId="0" borderId="2" xfId="2" applyNumberFormat="1" applyFont="1" applyBorder="1" applyAlignment="1">
      <alignment horizontal="center" vertical="center" wrapText="1"/>
    </xf>
    <xf numFmtId="9" fontId="12" fillId="0" borderId="3" xfId="2" applyNumberFormat="1" applyFont="1" applyBorder="1" applyAlignment="1">
      <alignment horizontal="center" vertical="center" wrapText="1"/>
    </xf>
    <xf numFmtId="0" fontId="11" fillId="0" borderId="6"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7" fillId="0" borderId="0" xfId="0" applyNumberFormat="1" applyFont="1" applyFill="1" applyAlignment="1">
      <alignmen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3" fillId="0" borderId="2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7" xfId="11" applyFont="1" applyBorder="1" applyAlignment="1">
      <alignment horizontal="left" vertical="center" wrapText="1"/>
    </xf>
    <xf numFmtId="0" fontId="13" fillId="0" borderId="36" xfId="11" applyFont="1" applyBorder="1" applyAlignment="1">
      <alignment horizontal="left" vertical="center" wrapText="1"/>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3" fillId="2" borderId="0" xfId="0" applyFont="1" applyFill="1" applyAlignment="1">
      <alignment horizontal="left"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1" fillId="0" borderId="0" xfId="0" applyFont="1" applyAlignment="1">
      <alignment horizont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5" borderId="0" xfId="0" applyFont="1" applyFill="1" applyAlignment="1">
      <alignment horizontal="center" vertical="center" wrapText="1"/>
    </xf>
    <xf numFmtId="0" fontId="12"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164" fontId="12" fillId="2" borderId="0" xfId="10" applyNumberFormat="1" applyFont="1" applyFill="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14" fillId="2" borderId="2" xfId="0" applyFont="1" applyFill="1" applyBorder="1" applyAlignment="1">
      <alignment horizontal="left" vertical="center"/>
    </xf>
    <xf numFmtId="0" fontId="14" fillId="2" borderId="0" xfId="0" applyFont="1" applyFill="1" applyAlignment="1">
      <alignment horizontal="left" vertical="center"/>
    </xf>
    <xf numFmtId="0" fontId="14" fillId="2" borderId="36"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2" xfId="0" applyFont="1" applyBorder="1" applyAlignment="1">
      <alignment horizontal="center" vertical="center" wrapText="1"/>
    </xf>
    <xf numFmtId="0" fontId="59" fillId="0" borderId="30" xfId="0" applyFont="1" applyBorder="1" applyAlignment="1">
      <alignment horizontal="center" vertical="center" wrapText="1"/>
    </xf>
    <xf numFmtId="0" fontId="64" fillId="0" borderId="30" xfId="0" applyFont="1" applyBorder="1" applyAlignment="1">
      <alignment horizontal="center" vertical="center" wrapText="1"/>
    </xf>
    <xf numFmtId="0" fontId="64" fillId="0" borderId="37" xfId="0" applyFont="1" applyBorder="1" applyAlignment="1">
      <alignment horizontal="center"/>
    </xf>
    <xf numFmtId="0" fontId="64" fillId="0" borderId="45" xfId="0" applyFont="1" applyBorder="1" applyAlignment="1">
      <alignment horizontal="center"/>
    </xf>
    <xf numFmtId="0" fontId="64" fillId="0" borderId="48" xfId="0" applyFont="1" applyBorder="1" applyAlignment="1">
      <alignment horizontal="left" vertical="top" wrapText="1"/>
    </xf>
    <xf numFmtId="0" fontId="64" fillId="0" borderId="49" xfId="0" applyFont="1" applyBorder="1" applyAlignment="1">
      <alignment horizontal="left" vertical="top"/>
    </xf>
    <xf numFmtId="0" fontId="64" fillId="0" borderId="50" xfId="0" applyFont="1" applyBorder="1" applyAlignment="1">
      <alignment horizontal="left" vertical="top"/>
    </xf>
    <xf numFmtId="0" fontId="70" fillId="0" borderId="29" xfId="0" applyFont="1" applyBorder="1" applyAlignment="1">
      <alignment horizontal="left" vertical="center" wrapText="1"/>
    </xf>
    <xf numFmtId="0" fontId="70" fillId="0" borderId="31" xfId="0" applyFont="1" applyBorder="1" applyAlignment="1">
      <alignment horizontal="left" vertical="center"/>
    </xf>
    <xf numFmtId="0" fontId="70" fillId="0" borderId="32" xfId="0" applyFont="1" applyBorder="1" applyAlignment="1">
      <alignment horizontal="left" vertical="center"/>
    </xf>
    <xf numFmtId="0" fontId="70" fillId="0" borderId="34" xfId="0" applyFont="1" applyBorder="1" applyAlignment="1">
      <alignment horizontal="left" vertical="center" wrapText="1"/>
    </xf>
  </cellXfs>
  <cellStyles count="78">
    <cellStyle name="=C:\WINNT35\SYSTEM32\COMMAND.COM" xfId="76" xr:uid="{C6685671-86B8-4F32-913F-CAC439C2D079}"/>
    <cellStyle name="AF Column - IBM Cognos" xfId="18" xr:uid="{9E0AD975-3345-4E43-B266-F09660F738B1}"/>
    <cellStyle name="AF Data - IBM Cognos" xfId="19" xr:uid="{E8406906-E5FD-408F-90F1-11EA0ECADE89}"/>
    <cellStyle name="AF Data 0 - IBM Cognos" xfId="20" xr:uid="{B5F7C930-B0D7-4524-AC3C-49DF8507135C}"/>
    <cellStyle name="AF Data 1 - IBM Cognos" xfId="21" xr:uid="{8138126D-C623-4723-8928-57D861CE96B1}"/>
    <cellStyle name="AF Data 2 - IBM Cognos" xfId="22" xr:uid="{F6DCCDBE-7417-42ED-987E-BB6CCD20B61E}"/>
    <cellStyle name="AF Data 3 - IBM Cognos" xfId="23" xr:uid="{F249F1C1-EF7B-41E4-949C-FE8E0E70AC8A}"/>
    <cellStyle name="AF Data 4 - IBM Cognos" xfId="24" xr:uid="{6582F47C-9F91-4856-AB8B-3A1BFC861936}"/>
    <cellStyle name="AF Data 5 - IBM Cognos" xfId="25" xr:uid="{D096D413-5B28-4D5D-9BED-79B8A28D45F9}"/>
    <cellStyle name="AF Data Leaf - IBM Cognos" xfId="26" xr:uid="{B735E14F-C5FF-47EB-9709-F72CD522BABB}"/>
    <cellStyle name="AF Header - IBM Cognos" xfId="27" xr:uid="{CFDA732A-27B6-4D96-B916-40ADBE74840A}"/>
    <cellStyle name="AF Header 0 - IBM Cognos" xfId="28" xr:uid="{1D6E2C62-2BED-40C4-8016-E2A067ECA9AD}"/>
    <cellStyle name="AF Header 1 - IBM Cognos" xfId="29" xr:uid="{79B88922-9AED-423F-ABF0-37DA55022AB2}"/>
    <cellStyle name="AF Header 2 - IBM Cognos" xfId="30" xr:uid="{5AB30BD7-715E-462B-91F9-10EEC38704C6}"/>
    <cellStyle name="AF Header 3 - IBM Cognos" xfId="31" xr:uid="{F39C114D-7220-40B2-A216-FEA9C723B33C}"/>
    <cellStyle name="AF Header 4 - IBM Cognos" xfId="32" xr:uid="{9CB5F509-8809-4580-9DBA-133D01A640E1}"/>
    <cellStyle name="AF Header 5 - IBM Cognos" xfId="33" xr:uid="{AA9B430C-64D5-4B3E-BC0F-A13536D3D72E}"/>
    <cellStyle name="AF Header Leaf - IBM Cognos" xfId="34" xr:uid="{84DAC828-6854-4015-9C68-91CF73589B2C}"/>
    <cellStyle name="AF Row - IBM Cognos" xfId="35" xr:uid="{5B43C8AB-B8F3-4914-A932-C05415D46CD3}"/>
    <cellStyle name="AF Row 0 - IBM Cognos" xfId="36" xr:uid="{CCC688F2-BFF7-49D7-9D3C-67B9042C21AA}"/>
    <cellStyle name="AF Row 1 - IBM Cognos" xfId="37" xr:uid="{3FFB7651-CA65-4151-B707-243C0629D57F}"/>
    <cellStyle name="AF Row 2 - IBM Cognos" xfId="38" xr:uid="{062D26D5-C853-4C16-B26C-33D8F23B4747}"/>
    <cellStyle name="AF Row 3 - IBM Cognos" xfId="39" xr:uid="{40A600F5-BC55-49A4-936C-8B7AA2C7D360}"/>
    <cellStyle name="AF Row 4 - IBM Cognos" xfId="40" xr:uid="{BBB3D373-B07A-416F-B210-44BF60E39EA2}"/>
    <cellStyle name="AF Row 5 - IBM Cognos" xfId="41" xr:uid="{56481929-49E5-499B-A77C-FFEC193D89F3}"/>
    <cellStyle name="AF Row Leaf - IBM Cognos" xfId="42" xr:uid="{BDDFA29E-6D8D-42ED-B8EB-0D6D0C81DE6F}"/>
    <cellStyle name="AF Subnm - IBM Cognos" xfId="43" xr:uid="{F5BD6C0F-938D-4F6A-89F2-74EC85BD0640}"/>
    <cellStyle name="AF Title - IBM Cognos" xfId="44" xr:uid="{122AF752-2683-400F-84F8-AF3931A75E1A}"/>
    <cellStyle name="Calculated Column - IBM Cognos" xfId="45" xr:uid="{9DE7F782-FFD2-4013-915F-81C212FEFA25}"/>
    <cellStyle name="Calculated Column Name - IBM Cognos" xfId="46" xr:uid="{58AB5930-4ED8-4311-BE68-1F5BBFB200B9}"/>
    <cellStyle name="Calculated Row - IBM Cognos" xfId="47" xr:uid="{C5A94F85-7F3A-4D79-BD57-3BD3C3A8425A}"/>
    <cellStyle name="Calculated Row Name - IBM Cognos" xfId="48" xr:uid="{E31B3191-5FB4-4A2D-8C10-4E975C16618C}"/>
    <cellStyle name="Column Name - IBM Cognos" xfId="49" xr:uid="{2117DC36-305D-46D7-9530-5E6FC9B95223}"/>
    <cellStyle name="Column Template - IBM Cognos" xfId="50" xr:uid="{2F5DAA1D-AAE0-45D6-AAD6-1A3C1C147597}"/>
    <cellStyle name="Differs From Base - IBM Cognos" xfId="51" xr:uid="{AA10D441-5811-45E2-8C85-118BA29D1F4F}"/>
    <cellStyle name="Edit - IBM Cognos" xfId="52" xr:uid="{C164DFFE-D8D6-4C7C-B647-EE307BF49F8C}"/>
    <cellStyle name="Ezres" xfId="10" builtinId="3"/>
    <cellStyle name="Ezres 2" xfId="7" xr:uid="{00000000-0005-0000-0000-000000000000}"/>
    <cellStyle name="Ezres 3" xfId="6" xr:uid="{00000000-0005-0000-0000-000001000000}"/>
    <cellStyle name="Ezres 4" xfId="12" xr:uid="{15A32F92-C747-457C-9765-C58F9C92915E}"/>
    <cellStyle name="Formula - IBM Cognos" xfId="53" xr:uid="{6E368F22-9E6E-416D-B828-C152CFFCA978}"/>
    <cellStyle name="Group Name - IBM Cognos" xfId="54" xr:uid="{E4EA6FF4-8FFC-4FA4-9599-A9EE832C87BE}"/>
    <cellStyle name="Heading 2 2" xfId="75" xr:uid="{8A923464-C559-4D70-9C19-900C14039530}"/>
    <cellStyle name="Hivatkozás" xfId="4" builtinId="8"/>
    <cellStyle name="Hold Values - IBM Cognos" xfId="55" xr:uid="{405AD8C9-EC3A-4717-B634-AD5C18D39576}"/>
    <cellStyle name="List Name - IBM Cognos" xfId="56" xr:uid="{236FD069-45FA-4DF0-8CA8-F4870B6E25BA}"/>
    <cellStyle name="Locked - IBM Cognos" xfId="57" xr:uid="{929507C7-3E68-4B9F-9DCE-8DB1CDF0BDEB}"/>
    <cellStyle name="Measure - IBM Cognos" xfId="58" xr:uid="{DB79EDA9-4B1C-465B-ADA0-36174099DC75}"/>
    <cellStyle name="Measure Header - IBM Cognos" xfId="59" xr:uid="{8016D1E7-E988-451F-92CA-CFD2A75A343C}"/>
    <cellStyle name="Measure Name - IBM Cognos" xfId="60" xr:uid="{0C048EAC-7DD5-45E0-B46E-36462CEEC8C1}"/>
    <cellStyle name="Measure Summary - IBM Cognos" xfId="61" xr:uid="{2323C005-514F-495D-A880-4ED796EB07B1}"/>
    <cellStyle name="Measure Summary TM1 - IBM Cognos" xfId="62" xr:uid="{6ACC6229-0038-40E4-9098-0CD73E31ADBD}"/>
    <cellStyle name="Measure Template - IBM Cognos" xfId="63" xr:uid="{2137911E-0CE0-4486-A7D5-24C329DF9CAD}"/>
    <cellStyle name="More - IBM Cognos" xfId="64" xr:uid="{D60ED156-03A7-4F55-AF16-E4EB7A644A1D}"/>
    <cellStyle name="Normál" xfId="0" builtinId="0" customBuiltin="1"/>
    <cellStyle name="Normál 10" xfId="14" xr:uid="{90131EAB-A8E7-48BB-B968-2242821E2E11}"/>
    <cellStyle name="Normal 2" xfId="11" xr:uid="{7F67A1C7-1075-4819-AE79-15ED6AF94C91}"/>
    <cellStyle name="Normál 2" xfId="2" xr:uid="{00000000-0005-0000-0000-000004000000}"/>
    <cellStyle name="Normál 2 10" xfId="15" xr:uid="{68E926F7-27C8-42DD-BA14-F72F438F8AFA}"/>
    <cellStyle name="Normal 2 2" xfId="74" xr:uid="{F8FB9B93-BF15-470D-A8F5-5CF9BF2CB756}"/>
    <cellStyle name="Normál 2 2" xfId="3" xr:uid="{00000000-0005-0000-0000-000005000000}"/>
    <cellStyle name="Normal 2 2 2" xfId="73" xr:uid="{A5093DCB-A634-4C1E-B9E8-67D2AD059F8F}"/>
    <cellStyle name="Normál 2 3" xfId="13" xr:uid="{096D0D72-64F6-4E74-AD0E-48CD49513E54}"/>
    <cellStyle name="Normál 2 46" xfId="17" xr:uid="{9E81DD32-70A3-466B-B1FB-C5D31C12105C}"/>
    <cellStyle name="Normál 23" xfId="5" xr:uid="{00000000-0005-0000-0000-000006000000}"/>
    <cellStyle name="Normál 4" xfId="9" xr:uid="{F922B9C6-5E62-4D15-A143-8F728B5414AD}"/>
    <cellStyle name="Normál 4 20" xfId="16" xr:uid="{64C5EA32-2419-4BD7-B078-828FAA33FC27}"/>
    <cellStyle name="optionalExposure 12" xfId="77" xr:uid="{CD07E297-E856-4C04-9661-300AF0C32288}"/>
    <cellStyle name="Pending Change - IBM Cognos" xfId="65" xr:uid="{40C16F98-EBFE-40BD-9B9C-96654C81ECAD}"/>
    <cellStyle name="Row Name - IBM Cognos" xfId="66" xr:uid="{983D16EE-A8DA-472D-AC38-C3B6B47C668E}"/>
    <cellStyle name="Row Template - IBM Cognos" xfId="67" xr:uid="{15CBA591-DF76-4B2E-905D-EE73BF5C2BB0}"/>
    <cellStyle name="Summary Column Name - IBM Cognos" xfId="68" xr:uid="{02336E10-8C2F-4D05-8D33-3D47F3947899}"/>
    <cellStyle name="Summary Column Name TM1 - IBM Cognos" xfId="69" xr:uid="{1C365D5E-3DEF-45EC-90D5-6026877DC04B}"/>
    <cellStyle name="Summary Row Name - IBM Cognos" xfId="70" xr:uid="{88A7722C-52EE-420B-9FE0-A6A3760821AA}"/>
    <cellStyle name="Summary Row Name TM1 - IBM Cognos" xfId="71" xr:uid="{407516E6-545D-4627-80BC-4A456C7C4C86}"/>
    <cellStyle name="Százalék" xfId="1" builtinId="5"/>
    <cellStyle name="Százalék 2" xfId="8" xr:uid="{00000000-0005-0000-0000-000008000000}"/>
    <cellStyle name="Unsaved Change - IBM Cognos" xfId="72" xr:uid="{B358736C-AFEB-4D48-A04D-2107767B9AE0}"/>
  </cellStyles>
  <dxfs count="1">
    <dxf>
      <fill>
        <patternFill>
          <bgColor indexed="10"/>
        </patternFill>
      </fill>
    </dxf>
  </dxfs>
  <tableStyles count="0" defaultTableStyle="TableStyleMedium2" defaultPivotStyle="PivotStyleLight16"/>
  <colors>
    <mruColors>
      <color rgb="FF53A3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B40A71\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otpgroup.info/static/sw/file/Consistency_of_remuneration_policy_20210630.pdf"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otpbank.hu/static/portal/sw/file/OTP_Partneri_EtikaiKodex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F117"/>
  <sheetViews>
    <sheetView showGridLines="0" tabSelected="1" workbookViewId="0"/>
  </sheetViews>
  <sheetFormatPr defaultRowHeight="14.5" x14ac:dyDescent="0.35"/>
  <cols>
    <col min="2" max="2" width="21" bestFit="1" customWidth="1"/>
    <col min="3" max="3" width="137.7265625" customWidth="1"/>
  </cols>
  <sheetData>
    <row r="2" spans="1:6" ht="20.5" thickBot="1" x14ac:dyDescent="0.45">
      <c r="B2" s="273" t="s">
        <v>700</v>
      </c>
      <c r="C2" s="271"/>
      <c r="D2" s="103"/>
      <c r="E2" s="272"/>
      <c r="F2" s="272"/>
    </row>
    <row r="3" spans="1:6" ht="15" customHeight="1" thickBot="1" x14ac:dyDescent="0.4">
      <c r="B3" s="636" t="s">
        <v>1036</v>
      </c>
      <c r="C3" s="636"/>
      <c r="D3" s="103"/>
      <c r="E3" s="272"/>
      <c r="F3" s="272"/>
    </row>
    <row r="4" spans="1:6" x14ac:dyDescent="0.35">
      <c r="B4" s="297" t="s">
        <v>110</v>
      </c>
      <c r="C4" s="284"/>
      <c r="D4" s="282"/>
      <c r="E4" s="281"/>
      <c r="F4" s="281"/>
    </row>
    <row r="5" spans="1:6" x14ac:dyDescent="0.35">
      <c r="B5" s="281" t="s">
        <v>99</v>
      </c>
      <c r="C5" s="281" t="s">
        <v>167</v>
      </c>
      <c r="D5" s="274"/>
      <c r="E5" s="275"/>
      <c r="F5" s="275"/>
    </row>
    <row r="6" spans="1:6" x14ac:dyDescent="0.35">
      <c r="B6" s="281" t="s">
        <v>1259</v>
      </c>
      <c r="C6" s="281" t="s">
        <v>1260</v>
      </c>
      <c r="D6" s="274"/>
      <c r="E6" s="275"/>
      <c r="F6" s="275"/>
    </row>
    <row r="7" spans="1:6" x14ac:dyDescent="0.35">
      <c r="B7" s="281"/>
      <c r="C7" s="37"/>
      <c r="D7" s="276"/>
      <c r="E7" s="277"/>
      <c r="F7" s="277"/>
    </row>
    <row r="8" spans="1:6" x14ac:dyDescent="0.35">
      <c r="B8" s="21" t="s">
        <v>111</v>
      </c>
      <c r="C8" s="21"/>
      <c r="D8" s="283"/>
      <c r="E8" s="283"/>
      <c r="F8" s="283"/>
    </row>
    <row r="9" spans="1:6" x14ac:dyDescent="0.35">
      <c r="A9" s="202"/>
      <c r="B9" s="281" t="s">
        <v>88</v>
      </c>
      <c r="C9" s="281" t="s">
        <v>112</v>
      </c>
      <c r="D9" s="276"/>
      <c r="E9" s="276"/>
      <c r="F9" s="276"/>
    </row>
    <row r="10" spans="1:6" x14ac:dyDescent="0.35">
      <c r="A10" s="202"/>
      <c r="B10" s="281" t="s">
        <v>89</v>
      </c>
      <c r="C10" s="281" t="s">
        <v>309</v>
      </c>
      <c r="D10" s="276"/>
      <c r="E10" s="276"/>
      <c r="F10" s="276"/>
    </row>
    <row r="11" spans="1:6" x14ac:dyDescent="0.35">
      <c r="B11" s="281"/>
      <c r="C11" s="281"/>
      <c r="D11" s="276"/>
      <c r="E11" s="276"/>
      <c r="F11" s="276"/>
    </row>
    <row r="12" spans="1:6" x14ac:dyDescent="0.35">
      <c r="B12" s="21" t="s">
        <v>1007</v>
      </c>
      <c r="C12" s="21"/>
      <c r="D12" s="283"/>
      <c r="E12" s="283"/>
      <c r="F12" s="283"/>
    </row>
    <row r="13" spans="1:6" x14ac:dyDescent="0.35">
      <c r="A13" s="202"/>
      <c r="B13" s="281" t="s">
        <v>1008</v>
      </c>
      <c r="C13" s="281" t="s">
        <v>1009</v>
      </c>
      <c r="D13" s="276"/>
      <c r="E13" s="276"/>
      <c r="F13" s="276"/>
    </row>
    <row r="14" spans="1:6" x14ac:dyDescent="0.35">
      <c r="B14" s="281"/>
      <c r="C14" s="281"/>
      <c r="D14" s="276"/>
      <c r="E14" s="276"/>
      <c r="F14" s="276"/>
    </row>
    <row r="15" spans="1:6" x14ac:dyDescent="0.35">
      <c r="B15" s="8" t="s">
        <v>113</v>
      </c>
      <c r="C15" s="17"/>
      <c r="D15" s="274"/>
      <c r="E15" s="278"/>
      <c r="F15" s="278"/>
    </row>
    <row r="16" spans="1:6" x14ac:dyDescent="0.35">
      <c r="A16" s="202"/>
      <c r="B16" s="281" t="s">
        <v>101</v>
      </c>
      <c r="C16" s="281" t="s">
        <v>362</v>
      </c>
      <c r="D16" s="279"/>
      <c r="E16" s="280"/>
      <c r="F16" s="29"/>
    </row>
    <row r="17" spans="1:6" x14ac:dyDescent="0.35">
      <c r="A17" s="202"/>
      <c r="B17" s="281" t="s">
        <v>102</v>
      </c>
      <c r="C17" s="281" t="s">
        <v>364</v>
      </c>
      <c r="D17" s="279"/>
      <c r="E17" s="280"/>
      <c r="F17" s="29"/>
    </row>
    <row r="18" spans="1:6" x14ac:dyDescent="0.35">
      <c r="A18" s="202"/>
      <c r="B18" s="281" t="s">
        <v>103</v>
      </c>
      <c r="C18" s="281" t="s">
        <v>428</v>
      </c>
      <c r="D18" s="279"/>
      <c r="E18" s="280"/>
      <c r="F18" s="29"/>
    </row>
    <row r="19" spans="1:6" x14ac:dyDescent="0.35">
      <c r="B19" s="281"/>
      <c r="C19" s="281"/>
      <c r="D19" s="279"/>
      <c r="E19" s="280"/>
      <c r="F19" s="29"/>
    </row>
    <row r="20" spans="1:6" x14ac:dyDescent="0.35">
      <c r="B20" s="17" t="s">
        <v>169</v>
      </c>
      <c r="C20" s="17"/>
      <c r="D20" s="274"/>
      <c r="E20" s="274"/>
      <c r="F20" s="274"/>
    </row>
    <row r="21" spans="1:6" x14ac:dyDescent="0.35">
      <c r="A21" s="202"/>
      <c r="B21" s="281" t="s">
        <v>100</v>
      </c>
      <c r="C21" s="281" t="s">
        <v>442</v>
      </c>
      <c r="D21" s="276"/>
      <c r="E21" s="276"/>
      <c r="F21" s="276"/>
    </row>
    <row r="22" spans="1:6" x14ac:dyDescent="0.35">
      <c r="A22" s="202"/>
      <c r="B22" s="281" t="s">
        <v>104</v>
      </c>
      <c r="C22" s="281" t="s">
        <v>162</v>
      </c>
      <c r="D22" s="276"/>
      <c r="E22" s="276"/>
      <c r="F22" s="276"/>
    </row>
    <row r="23" spans="1:6" x14ac:dyDescent="0.35">
      <c r="B23" s="281"/>
      <c r="C23" s="281"/>
      <c r="D23" s="276"/>
      <c r="E23" s="276"/>
      <c r="F23" s="276"/>
    </row>
    <row r="24" spans="1:6" x14ac:dyDescent="0.35">
      <c r="B24" s="305" t="s">
        <v>170</v>
      </c>
      <c r="C24" s="17"/>
      <c r="D24" s="274"/>
      <c r="E24" s="274"/>
      <c r="F24" s="274"/>
    </row>
    <row r="25" spans="1:6" x14ac:dyDescent="0.35">
      <c r="A25" s="202"/>
      <c r="B25" s="281" t="s">
        <v>105</v>
      </c>
      <c r="C25" s="281" t="s">
        <v>529</v>
      </c>
      <c r="D25" s="276"/>
      <c r="E25" s="276"/>
      <c r="F25" s="276"/>
    </row>
    <row r="26" spans="1:6" x14ac:dyDescent="0.35">
      <c r="A26" s="202"/>
      <c r="B26" s="281" t="s">
        <v>106</v>
      </c>
      <c r="C26" s="281" t="s">
        <v>543</v>
      </c>
      <c r="D26" s="276"/>
      <c r="E26" s="276"/>
      <c r="F26" s="276"/>
    </row>
    <row r="27" spans="1:6" x14ac:dyDescent="0.35">
      <c r="A27" s="202"/>
      <c r="B27" s="281" t="s">
        <v>107</v>
      </c>
      <c r="C27" s="281" t="s">
        <v>551</v>
      </c>
      <c r="D27" s="276"/>
      <c r="E27" s="276"/>
      <c r="F27" s="276"/>
    </row>
    <row r="28" spans="1:6" x14ac:dyDescent="0.35">
      <c r="A28" s="202"/>
      <c r="B28" s="281" t="s">
        <v>90</v>
      </c>
      <c r="C28" s="281" t="s">
        <v>555</v>
      </c>
      <c r="D28" s="276"/>
      <c r="E28" s="276"/>
      <c r="F28" s="276"/>
    </row>
    <row r="29" spans="1:6" x14ac:dyDescent="0.35">
      <c r="A29" s="202"/>
      <c r="B29" s="281" t="s">
        <v>91</v>
      </c>
      <c r="C29" s="281" t="s">
        <v>567</v>
      </c>
      <c r="D29" s="276"/>
      <c r="E29" s="276"/>
      <c r="F29" s="276"/>
    </row>
    <row r="30" spans="1:6" x14ac:dyDescent="0.35">
      <c r="A30" s="202"/>
      <c r="B30" s="281" t="s">
        <v>92</v>
      </c>
      <c r="C30" s="281" t="s">
        <v>582</v>
      </c>
      <c r="D30" s="276"/>
      <c r="E30" s="276"/>
      <c r="F30" s="276"/>
    </row>
    <row r="31" spans="1:6" x14ac:dyDescent="0.35">
      <c r="A31" s="202"/>
      <c r="B31" s="281" t="s">
        <v>93</v>
      </c>
      <c r="C31" s="281" t="s">
        <v>609</v>
      </c>
      <c r="D31" s="276"/>
      <c r="E31" s="276"/>
      <c r="F31" s="276"/>
    </row>
    <row r="32" spans="1:6" x14ac:dyDescent="0.35">
      <c r="B32" s="281"/>
      <c r="C32" s="281"/>
      <c r="D32" s="276"/>
      <c r="E32" s="277"/>
      <c r="F32" s="277"/>
    </row>
    <row r="33" spans="1:6" x14ac:dyDescent="0.35">
      <c r="B33" s="305" t="s">
        <v>171</v>
      </c>
      <c r="C33" s="17"/>
      <c r="D33" s="274"/>
      <c r="E33" s="274"/>
      <c r="F33" s="274"/>
    </row>
    <row r="34" spans="1:6" x14ac:dyDescent="0.35">
      <c r="A34" s="202"/>
      <c r="B34" s="281" t="s">
        <v>94</v>
      </c>
      <c r="C34" s="281" t="s">
        <v>114</v>
      </c>
      <c r="D34" s="276"/>
      <c r="E34" s="276"/>
      <c r="F34" s="276"/>
    </row>
    <row r="35" spans="1:6" x14ac:dyDescent="0.35">
      <c r="A35" s="202"/>
      <c r="B35" s="281" t="s">
        <v>95</v>
      </c>
      <c r="C35" s="281" t="s">
        <v>638</v>
      </c>
      <c r="D35" s="276"/>
      <c r="E35" s="277"/>
      <c r="F35" s="277"/>
    </row>
    <row r="36" spans="1:6" x14ac:dyDescent="0.35">
      <c r="A36" s="202"/>
      <c r="B36" s="281" t="s">
        <v>96</v>
      </c>
      <c r="C36" s="281" t="s">
        <v>649</v>
      </c>
      <c r="D36" s="276"/>
      <c r="E36" s="277"/>
      <c r="F36" s="277"/>
    </row>
    <row r="37" spans="1:6" x14ac:dyDescent="0.35">
      <c r="A37" s="202"/>
      <c r="B37" s="281" t="s">
        <v>108</v>
      </c>
      <c r="C37" s="281" t="s">
        <v>665</v>
      </c>
      <c r="D37" s="276"/>
      <c r="E37" s="277"/>
      <c r="F37" s="277"/>
    </row>
    <row r="38" spans="1:6" x14ac:dyDescent="0.35">
      <c r="A38" s="202"/>
      <c r="B38" s="281" t="s">
        <v>109</v>
      </c>
      <c r="C38" s="281" t="s">
        <v>667</v>
      </c>
      <c r="D38" s="276"/>
      <c r="E38" s="277"/>
      <c r="F38" s="277"/>
    </row>
    <row r="39" spans="1:6" x14ac:dyDescent="0.35">
      <c r="A39" s="202"/>
      <c r="B39" s="281" t="s">
        <v>97</v>
      </c>
      <c r="C39" s="281" t="s">
        <v>115</v>
      </c>
      <c r="D39" s="276"/>
      <c r="E39" s="277"/>
      <c r="F39" s="277"/>
    </row>
    <row r="40" spans="1:6" x14ac:dyDescent="0.35">
      <c r="A40" s="202"/>
      <c r="B40" s="285"/>
      <c r="C40" s="37"/>
      <c r="D40" s="276"/>
      <c r="E40" s="277"/>
      <c r="F40" s="277"/>
    </row>
    <row r="41" spans="1:6" x14ac:dyDescent="0.35">
      <c r="B41" s="305" t="s">
        <v>172</v>
      </c>
      <c r="C41" s="17"/>
      <c r="D41" s="274"/>
      <c r="E41" s="278"/>
      <c r="F41" s="278"/>
    </row>
    <row r="42" spans="1:6" x14ac:dyDescent="0.35">
      <c r="A42" s="202"/>
      <c r="B42" s="281" t="s">
        <v>98</v>
      </c>
      <c r="C42" s="281" t="s">
        <v>116</v>
      </c>
      <c r="D42" s="276"/>
      <c r="E42" s="277"/>
      <c r="F42" s="277"/>
    </row>
    <row r="43" spans="1:6" x14ac:dyDescent="0.35">
      <c r="B43" s="281"/>
      <c r="C43" s="281"/>
      <c r="D43" s="276"/>
      <c r="E43" s="277"/>
      <c r="F43" s="277"/>
    </row>
    <row r="44" spans="1:6" x14ac:dyDescent="0.35">
      <c r="A44" s="202"/>
      <c r="B44" s="8" t="s">
        <v>945</v>
      </c>
      <c r="C44" s="281"/>
      <c r="D44" s="276"/>
      <c r="E44" s="277"/>
      <c r="F44" s="277"/>
    </row>
    <row r="45" spans="1:6" x14ac:dyDescent="0.35">
      <c r="A45" s="202"/>
      <c r="B45" s="286" t="s">
        <v>947</v>
      </c>
      <c r="C45" s="281" t="s">
        <v>960</v>
      </c>
      <c r="D45" s="276"/>
      <c r="E45" s="277"/>
      <c r="F45" s="277"/>
    </row>
    <row r="46" spans="1:6" x14ac:dyDescent="0.35">
      <c r="A46" s="202"/>
      <c r="B46" s="286" t="s">
        <v>946</v>
      </c>
      <c r="C46" s="281" t="s">
        <v>959</v>
      </c>
      <c r="D46" s="276"/>
      <c r="E46" s="277"/>
      <c r="F46" s="277"/>
    </row>
    <row r="47" spans="1:6" x14ac:dyDescent="0.35">
      <c r="A47" s="202"/>
      <c r="B47" s="286" t="s">
        <v>948</v>
      </c>
      <c r="C47" s="281" t="s">
        <v>948</v>
      </c>
      <c r="D47" s="276"/>
      <c r="E47" s="277"/>
      <c r="F47" s="277"/>
    </row>
    <row r="48" spans="1:6" x14ac:dyDescent="0.35">
      <c r="A48" s="202"/>
      <c r="B48" s="286" t="s">
        <v>949</v>
      </c>
      <c r="C48" s="281" t="s">
        <v>958</v>
      </c>
      <c r="D48" s="276"/>
      <c r="E48" s="277"/>
      <c r="F48" s="277"/>
    </row>
    <row r="49" spans="1:6" x14ac:dyDescent="0.35">
      <c r="A49" s="202"/>
      <c r="B49" s="286" t="s">
        <v>950</v>
      </c>
      <c r="C49" s="281" t="s">
        <v>957</v>
      </c>
      <c r="D49" s="276"/>
      <c r="E49" s="277"/>
      <c r="F49" s="277"/>
    </row>
    <row r="50" spans="1:6" x14ac:dyDescent="0.35">
      <c r="A50" s="202"/>
      <c r="B50" s="286" t="s">
        <v>951</v>
      </c>
      <c r="C50" s="281" t="s">
        <v>937</v>
      </c>
      <c r="D50" s="276"/>
      <c r="E50" s="277"/>
      <c r="F50" s="277"/>
    </row>
    <row r="51" spans="1:6" x14ac:dyDescent="0.35">
      <c r="A51" s="202"/>
      <c r="B51" s="286" t="s">
        <v>952</v>
      </c>
      <c r="C51" s="281" t="s">
        <v>956</v>
      </c>
      <c r="D51" s="276"/>
      <c r="E51" s="277"/>
      <c r="F51" s="277"/>
    </row>
    <row r="52" spans="1:6" x14ac:dyDescent="0.35">
      <c r="A52" s="202"/>
      <c r="B52" s="286" t="s">
        <v>953</v>
      </c>
      <c r="C52" s="281" t="s">
        <v>953</v>
      </c>
      <c r="D52" s="276"/>
      <c r="E52" s="277"/>
      <c r="F52" s="277"/>
    </row>
    <row r="53" spans="1:6" x14ac:dyDescent="0.35">
      <c r="A53" s="202"/>
      <c r="B53" s="286" t="s">
        <v>916</v>
      </c>
      <c r="C53" s="281" t="s">
        <v>955</v>
      </c>
      <c r="D53" s="276"/>
      <c r="E53" s="277"/>
      <c r="F53" s="277"/>
    </row>
    <row r="54" spans="1:6" x14ac:dyDescent="0.35">
      <c r="A54" s="202"/>
      <c r="B54" s="286" t="s">
        <v>954</v>
      </c>
      <c r="C54" s="281" t="s">
        <v>944</v>
      </c>
      <c r="D54" s="276"/>
      <c r="E54" s="277"/>
      <c r="F54" s="277"/>
    </row>
    <row r="55" spans="1:6" x14ac:dyDescent="0.35">
      <c r="A55" s="202"/>
      <c r="B55" s="286" t="s">
        <v>1253</v>
      </c>
      <c r="C55" s="281" t="s">
        <v>1254</v>
      </c>
      <c r="D55" s="276"/>
      <c r="E55" s="277"/>
      <c r="F55" s="277"/>
    </row>
    <row r="56" spans="1:6" x14ac:dyDescent="0.35">
      <c r="A56" s="202"/>
      <c r="B56" s="286" t="s">
        <v>1255</v>
      </c>
      <c r="C56" s="281" t="s">
        <v>1256</v>
      </c>
      <c r="D56" s="276"/>
      <c r="E56" s="277"/>
      <c r="F56" s="277"/>
    </row>
    <row r="57" spans="1:6" x14ac:dyDescent="0.35">
      <c r="A57" s="202"/>
      <c r="B57" s="286" t="s">
        <v>1257</v>
      </c>
      <c r="C57" s="281" t="s">
        <v>1258</v>
      </c>
      <c r="D57" s="276"/>
      <c r="E57" s="277"/>
      <c r="F57" s="277"/>
    </row>
    <row r="58" spans="1:6" ht="15" thickBot="1" x14ac:dyDescent="0.4">
      <c r="A58" s="202"/>
      <c r="B58" s="287"/>
      <c r="C58" s="287"/>
      <c r="D58" s="276"/>
      <c r="E58" s="277"/>
      <c r="F58" s="277"/>
    </row>
    <row r="59" spans="1:6" ht="9.75" customHeight="1" x14ac:dyDescent="0.35">
      <c r="A59" s="202"/>
      <c r="B59" s="281"/>
      <c r="C59" s="281"/>
      <c r="D59" s="276"/>
      <c r="E59" s="277"/>
      <c r="F59" s="277"/>
    </row>
    <row r="60" spans="1:6" x14ac:dyDescent="0.35">
      <c r="E60" s="277"/>
      <c r="F60" s="277"/>
    </row>
    <row r="61" spans="1:6" x14ac:dyDescent="0.35">
      <c r="E61" s="277"/>
      <c r="F61" s="277"/>
    </row>
    <row r="62" spans="1:6" x14ac:dyDescent="0.35">
      <c r="E62" s="277"/>
      <c r="F62" s="277"/>
    </row>
    <row r="63" spans="1:6" x14ac:dyDescent="0.35">
      <c r="E63" s="277"/>
      <c r="F63" s="277"/>
    </row>
    <row r="64" spans="1:6" x14ac:dyDescent="0.35">
      <c r="E64" s="277"/>
      <c r="F64" s="277"/>
    </row>
    <row r="65" spans="5:6" x14ac:dyDescent="0.35">
      <c r="E65" s="277"/>
      <c r="F65" s="277"/>
    </row>
    <row r="66" spans="5:6" x14ac:dyDescent="0.35">
      <c r="E66" s="277"/>
      <c r="F66" s="277"/>
    </row>
    <row r="67" spans="5:6" x14ac:dyDescent="0.35">
      <c r="E67" s="276"/>
      <c r="F67" s="276"/>
    </row>
    <row r="68" spans="5:6" x14ac:dyDescent="0.35">
      <c r="E68" s="276"/>
      <c r="F68" s="276"/>
    </row>
    <row r="69" spans="5:6" x14ac:dyDescent="0.35">
      <c r="E69" s="276"/>
      <c r="F69" s="276"/>
    </row>
    <row r="70" spans="5:6" x14ac:dyDescent="0.35">
      <c r="E70" s="277"/>
      <c r="F70" s="277"/>
    </row>
    <row r="71" spans="5:6" x14ac:dyDescent="0.35">
      <c r="E71" s="277"/>
      <c r="F71" s="277"/>
    </row>
    <row r="72" spans="5:6" x14ac:dyDescent="0.35">
      <c r="E72" s="277"/>
      <c r="F72" s="277"/>
    </row>
    <row r="73" spans="5:6" x14ac:dyDescent="0.35">
      <c r="E73" s="277"/>
      <c r="F73" s="277"/>
    </row>
    <row r="74" spans="5:6" x14ac:dyDescent="0.35">
      <c r="E74" s="277"/>
      <c r="F74" s="277"/>
    </row>
    <row r="75" spans="5:6" x14ac:dyDescent="0.35">
      <c r="E75" s="277"/>
      <c r="F75" s="277"/>
    </row>
    <row r="76" spans="5:6" x14ac:dyDescent="0.35">
      <c r="E76" s="277"/>
      <c r="F76" s="277"/>
    </row>
    <row r="77" spans="5:6" x14ac:dyDescent="0.35">
      <c r="E77" s="277"/>
      <c r="F77" s="277"/>
    </row>
    <row r="78" spans="5:6" x14ac:dyDescent="0.35">
      <c r="E78" s="277"/>
      <c r="F78" s="277"/>
    </row>
    <row r="79" spans="5:6" x14ac:dyDescent="0.35">
      <c r="E79" s="277"/>
      <c r="F79" s="277"/>
    </row>
    <row r="80" spans="5:6" x14ac:dyDescent="0.35">
      <c r="E80" s="277"/>
      <c r="F80" s="277"/>
    </row>
    <row r="81" spans="5:6" x14ac:dyDescent="0.35">
      <c r="E81" s="277"/>
      <c r="F81" s="277"/>
    </row>
    <row r="82" spans="5:6" x14ac:dyDescent="0.35">
      <c r="E82" s="277"/>
      <c r="F82" s="277"/>
    </row>
    <row r="83" spans="5:6" x14ac:dyDescent="0.35">
      <c r="E83" s="277"/>
      <c r="F83" s="277"/>
    </row>
    <row r="84" spans="5:6" x14ac:dyDescent="0.35">
      <c r="E84" s="277"/>
      <c r="F84" s="277"/>
    </row>
    <row r="85" spans="5:6" x14ac:dyDescent="0.35">
      <c r="E85" s="277"/>
      <c r="F85" s="277"/>
    </row>
    <row r="86" spans="5:6" x14ac:dyDescent="0.35">
      <c r="E86" s="277"/>
      <c r="F86" s="277"/>
    </row>
    <row r="87" spans="5:6" x14ac:dyDescent="0.35">
      <c r="E87" s="277"/>
      <c r="F87" s="277"/>
    </row>
    <row r="88" spans="5:6" x14ac:dyDescent="0.35">
      <c r="E88" s="277"/>
      <c r="F88" s="277"/>
    </row>
    <row r="89" spans="5:6" x14ac:dyDescent="0.35">
      <c r="E89" s="277"/>
      <c r="F89" s="277"/>
    </row>
    <row r="90" spans="5:6" x14ac:dyDescent="0.35">
      <c r="E90" s="277"/>
      <c r="F90" s="277"/>
    </row>
    <row r="91" spans="5:6" x14ac:dyDescent="0.35">
      <c r="E91" s="277"/>
      <c r="F91" s="277"/>
    </row>
    <row r="92" spans="5:6" x14ac:dyDescent="0.35">
      <c r="E92" s="277"/>
      <c r="F92" s="277"/>
    </row>
    <row r="93" spans="5:6" x14ac:dyDescent="0.35">
      <c r="E93" s="29"/>
      <c r="F93" s="29"/>
    </row>
    <row r="116" spans="2:3" x14ac:dyDescent="0.35">
      <c r="B116" s="277"/>
      <c r="C116" s="276"/>
    </row>
    <row r="117" spans="2:3" x14ac:dyDescent="0.35">
      <c r="B117" s="29"/>
      <c r="C117" s="29"/>
    </row>
  </sheetData>
  <mergeCells count="1">
    <mergeCell ref="B3:C3"/>
  </mergeCells>
  <hyperlinks>
    <hyperlink ref="C9" location="'CC1'!A1" display="A szabályozói szavatolótőke összetétele" xr:uid="{00000000-0004-0000-0000-000005000000}"/>
    <hyperlink ref="B5" location="'KM1'!A1" display="KM1" xr:uid="{00000000-0004-0000-0000-000006000000}"/>
    <hyperlink ref="B9:B10" location="'PV1'!A1" display="PV1" xr:uid="{00000000-0004-0000-0000-000009000000}"/>
    <hyperlink ref="B9" location="'CC1'!A1" display="CC1" xr:uid="{00000000-0004-0000-0000-00000A000000}"/>
    <hyperlink ref="B10" location="'CC2'!A1" display="CC2" xr:uid="{00000000-0004-0000-0000-00000B000000}"/>
    <hyperlink ref="B16:B17" location="'PV1'!A1" display="PV1" xr:uid="{00000000-0004-0000-0000-000010000000}"/>
    <hyperlink ref="B18" location="'LR3'!A1" display="LR3 – LRSpl" xr:uid="{00000000-0004-0000-0000-000011000000}"/>
    <hyperlink ref="B16" location="'LR1'!A1" display="LR1 – LRSum" xr:uid="{00000000-0004-0000-0000-000012000000}"/>
    <hyperlink ref="B17" location="'LR2'!A1" display="LR2 – LRCom" xr:uid="{00000000-0004-0000-0000-000013000000}"/>
    <hyperlink ref="B21:B22" location="'PV1'!A1" display="PV1" xr:uid="{00000000-0004-0000-0000-000014000000}"/>
    <hyperlink ref="B21" location="'LIQ1'!A1" display="LIQ1" xr:uid="{00000000-0004-0000-0000-000015000000}"/>
    <hyperlink ref="B22" location="'LIQ2'!A1" display="LIQ2" xr:uid="{00000000-0004-0000-0000-000016000000}"/>
    <hyperlink ref="B25:B26" location="'PV1'!A1" display="PV1" xr:uid="{00000000-0004-0000-0000-000017000000}"/>
    <hyperlink ref="B25" location="'CR1'!A1" display="CR1" xr:uid="{00000000-0004-0000-0000-000018000000}"/>
    <hyperlink ref="B26" location="'CR1-A'!A1" display="CR1-A" xr:uid="{00000000-0004-0000-0000-000019000000}"/>
    <hyperlink ref="B27" location="'PV1'!A1" display="PV1" xr:uid="{00000000-0004-0000-0000-00001A000000}"/>
    <hyperlink ref="B27" location="'CR2'!A1" display="CR2" xr:uid="{00000000-0004-0000-0000-00001B000000}"/>
    <hyperlink ref="B28" location="'PV1'!A1" display="PV1" xr:uid="{00000000-0004-0000-0000-00001D000000}"/>
    <hyperlink ref="B28" location="'CQ1'!A1" display="CQ1" xr:uid="{00000000-0004-0000-0000-00001E000000}"/>
    <hyperlink ref="B29" location="'PV1'!A1" display="PV1" xr:uid="{00000000-0004-0000-0000-000020000000}"/>
    <hyperlink ref="B29" location="'CQ4'!A1" display="CQ4" xr:uid="{00000000-0004-0000-0000-000022000000}"/>
    <hyperlink ref="B30" location="'PV1'!A1" display="PV1" xr:uid="{00000000-0004-0000-0000-000023000000}"/>
    <hyperlink ref="B30" location="'CQ5'!A1" display="CQ5" xr:uid="{00000000-0004-0000-0000-000024000000}"/>
    <hyperlink ref="B31" location="'PV1'!A1" display="PV1" xr:uid="{00000000-0004-0000-0000-000026000000}"/>
    <hyperlink ref="B31" location="'CQ7'!A1" display="CQ7" xr:uid="{00000000-0004-0000-0000-000027000000}"/>
    <hyperlink ref="B34" location="'CCR1'!A1" display="CCR1" xr:uid="{00000000-0004-0000-0000-00002D000000}"/>
    <hyperlink ref="B35" location="'CCR2'!A1" display="CCR2" xr:uid="{00000000-0004-0000-0000-00002F000000}"/>
    <hyperlink ref="B36" location="'CCR3'!A1" display="CCR3" xr:uid="{00000000-0004-0000-0000-000031000000}"/>
    <hyperlink ref="B37" location="'CCR5'!A1" display="CCR5" xr:uid="{00000000-0004-0000-0000-000033000000}"/>
    <hyperlink ref="B38" location="'CCR6'!A1" display="CCR6" xr:uid="{00000000-0004-0000-0000-000035000000}"/>
    <hyperlink ref="B39" location="'CCR8'!A1" display="CCR8" xr:uid="{00000000-0004-0000-0000-000037000000}"/>
    <hyperlink ref="B42" location="'MR1'!A1" display="MR1" xr:uid="{00000000-0004-0000-0000-000039000000}"/>
    <hyperlink ref="C13" location="'KM2'!A1" display="Key metrics - MREL" xr:uid="{0B7BED2B-7C2F-4C66-A3A3-A53398A6CA79}"/>
    <hyperlink ref="B55" location="'Qualitative-Enviromental risk'!A1" display="Qualitative-Enviromental risk" xr:uid="{F65B2A8E-1833-4BBC-821C-69D7BEC995DF}"/>
    <hyperlink ref="B56" location="'Qualitative-Social risk'!A1" display="Qualitative-Social risk" xr:uid="{BB01ECA7-9BD2-48FC-B026-46A552982A94}"/>
    <hyperlink ref="B57" location="'Qualitative-Governance risk'!A1" display="Qualitative-Governance risk" xr:uid="{312173C0-3B5F-4ABF-AE40-5A015564D34A}"/>
    <hyperlink ref="C45" location="'Credit quality'!A1" display="Credit quality of exposures by sector, emissions and residual maturity" xr:uid="{5DD4D387-277E-4838-97FB-DDF35A803A3C}"/>
    <hyperlink ref="C46" location="'Loans collateralised'!A1" display="Loans collateralised by immovable property - Energy efficiency of the collateral" xr:uid="{81B0E3D2-56FF-4355-9945-6E805C76CB13}"/>
    <hyperlink ref="C47" location="'Alignment metrics'!A1" display="Alignment metrics" xr:uid="{FBC13A47-16BB-4152-90F4-1198248C27EC}"/>
    <hyperlink ref="C48" location="'Exposures to top firms'!A1" display="Exposures to top 20 carbon-intensive firms" xr:uid="{A969AD27-9890-4559-852B-02C35F77C542}"/>
    <hyperlink ref="C49" location="'Physical risk'!A1" display="Exposures subject to physical risk" xr:uid="{66F4D23D-61AA-46B3-B6B2-C4B38CC49CAE}"/>
    <hyperlink ref="C50" location="'Summary of GAR '!A1" display="Summary of GAR KPIs" xr:uid="{06B7B169-0A16-44D1-BE1A-9EF3E51343C8}"/>
    <hyperlink ref="C51" location="'GAR assets'!A1" display="Assets for the calculation of GAR" xr:uid="{C4733F10-75CC-44AE-BDFA-0B1585D7B0B5}"/>
    <hyperlink ref="C52" location="'GAR %'!A1" display="GAR %" xr:uid="{81C0B8A5-C072-4EB6-9045-227784E1E6A8}"/>
    <hyperlink ref="C53" location="BTAR!A1" display="Assets for the calculation of BTAR, BTAR %" xr:uid="{004F6999-52D6-4ADD-8EF7-2C16C49207B6}"/>
    <hyperlink ref="C54" location="'Other mitigating actions'!A1" display="Other climate change mitigating actions that are not covered in the EU Taxonomy" xr:uid="{1B0D74DE-342E-4F50-A9CE-D69CC9CABFF6}"/>
    <hyperlink ref="C55" location="'Qualitative-Enviromental risk'!A1" display="Qualitative information on enviromental risk" xr:uid="{2EDED6EA-9DF7-4BD0-B73F-1830187A7223}"/>
    <hyperlink ref="C56" location="'Qualitative-Social risk'!A1" display="Qualitative information on social risk" xr:uid="{CB88BD50-18A8-4B7A-90C4-D3C0EEC918D7}"/>
    <hyperlink ref="C57" location="'Qualitative-Governance risk'!A1" display="Qualitative information on governance risk" xr:uid="{BD23020F-D9C5-4AA4-8564-CB5274983675}"/>
    <hyperlink ref="C6" location="'OV1'!A1" display="Overview of total risk exposure amounts" xr:uid="{C8584E90-4F44-4C72-B80B-58BEEC89384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2992-C929-49BC-9034-E02E826DA2EF}">
  <sheetPr>
    <tabColor rgb="FF92D050"/>
  </sheetPr>
  <dimension ref="E26"/>
  <sheetViews>
    <sheetView showGridLines="0" workbookViewId="0">
      <selection activeCell="D11" sqref="D11"/>
    </sheetView>
  </sheetViews>
  <sheetFormatPr defaultRowHeight="14.5" x14ac:dyDescent="0.35"/>
  <sheetData>
    <row r="26" spans="5:5" x14ac:dyDescent="0.35">
      <c r="E26" s="3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I61"/>
  <sheetViews>
    <sheetView showGridLines="0" zoomScale="85" zoomScaleNormal="85" workbookViewId="0"/>
  </sheetViews>
  <sheetFormatPr defaultRowHeight="14.5" x14ac:dyDescent="0.35"/>
  <cols>
    <col min="1" max="1" width="4.453125" customWidth="1"/>
    <col min="2" max="2" width="5.1796875" customWidth="1"/>
    <col min="3" max="3" width="60.7265625" customWidth="1"/>
  </cols>
  <sheetData>
    <row r="1" spans="2:9" ht="12.75" customHeight="1" x14ac:dyDescent="0.35"/>
    <row r="2" spans="2:9" x14ac:dyDescent="0.35">
      <c r="B2" s="172" t="s">
        <v>0</v>
      </c>
      <c r="C2" s="108"/>
      <c r="D2" s="108"/>
      <c r="E2" s="108"/>
      <c r="F2" s="108"/>
      <c r="G2" s="108"/>
      <c r="H2" s="108"/>
    </row>
    <row r="3" spans="2:9" x14ac:dyDescent="0.35">
      <c r="B3" s="1"/>
      <c r="C3" s="1"/>
      <c r="D3" s="1"/>
      <c r="E3" s="1"/>
      <c r="F3" s="1"/>
      <c r="G3" s="1"/>
      <c r="H3" s="1"/>
    </row>
    <row r="4" spans="2:9" ht="15.5" x14ac:dyDescent="0.35">
      <c r="B4" s="19" t="s">
        <v>166</v>
      </c>
      <c r="C4" s="2"/>
      <c r="D4" s="2"/>
      <c r="E4" s="2"/>
      <c r="F4" s="2"/>
      <c r="G4" s="2"/>
      <c r="H4" s="2"/>
    </row>
    <row r="5" spans="2:9" ht="2.15" customHeight="1" x14ac:dyDescent="0.35">
      <c r="C5" s="1"/>
      <c r="D5" s="1"/>
      <c r="E5" s="1"/>
      <c r="F5" s="1"/>
      <c r="G5" s="1"/>
      <c r="H5" s="1"/>
      <c r="I5" s="1"/>
    </row>
    <row r="6" spans="2:9" ht="2.15" customHeight="1" x14ac:dyDescent="0.35">
      <c r="C6" s="639"/>
      <c r="D6" s="639"/>
      <c r="E6" s="639"/>
      <c r="F6" s="639"/>
      <c r="G6" s="639"/>
      <c r="H6" s="639"/>
      <c r="I6" s="1"/>
    </row>
    <row r="7" spans="2:9" ht="2.15" customHeight="1" x14ac:dyDescent="0.35">
      <c r="C7" s="3"/>
      <c r="D7" s="3"/>
      <c r="E7" s="4"/>
      <c r="F7" s="5"/>
      <c r="G7" s="6"/>
      <c r="H7" s="6"/>
      <c r="I7" s="6"/>
    </row>
    <row r="8" spans="2:9" ht="15" thickBot="1" x14ac:dyDescent="0.4"/>
    <row r="9" spans="2:9" ht="15" thickBot="1" x14ac:dyDescent="0.4">
      <c r="B9" s="109"/>
      <c r="C9" s="115" t="s">
        <v>124</v>
      </c>
      <c r="D9" s="120" t="str">
        <f>+Contents!B3</f>
        <v>30.06.2025</v>
      </c>
      <c r="E9" s="120" t="s">
        <v>1037</v>
      </c>
      <c r="F9" s="120" t="s">
        <v>1038</v>
      </c>
      <c r="G9" s="120" t="s">
        <v>1039</v>
      </c>
      <c r="H9" s="120" t="s">
        <v>1001</v>
      </c>
    </row>
    <row r="10" spans="2:9" x14ac:dyDescent="0.35">
      <c r="B10" s="640" t="s">
        <v>125</v>
      </c>
      <c r="C10" s="640"/>
      <c r="D10" s="640"/>
      <c r="E10" s="640"/>
      <c r="F10" s="640"/>
      <c r="G10" s="640"/>
      <c r="H10" s="640"/>
    </row>
    <row r="11" spans="2:9" x14ac:dyDescent="0.35">
      <c r="B11" s="112">
        <v>1</v>
      </c>
      <c r="C11" s="15" t="s">
        <v>126</v>
      </c>
      <c r="D11" s="9">
        <v>4907990.0328139998</v>
      </c>
      <c r="E11" s="9">
        <v>4858505.6954352455</v>
      </c>
      <c r="F11" s="9">
        <v>4842978.190258001</v>
      </c>
      <c r="G11" s="9">
        <v>4638670.9786385028</v>
      </c>
      <c r="H11" s="9">
        <v>4394792.8531727614</v>
      </c>
    </row>
    <row r="12" spans="2:9" x14ac:dyDescent="0.35">
      <c r="B12" s="112">
        <v>2</v>
      </c>
      <c r="C12" s="14" t="s">
        <v>127</v>
      </c>
      <c r="D12" s="11">
        <v>4907990.0328139998</v>
      </c>
      <c r="E12" s="11">
        <v>4858505.6954352455</v>
      </c>
      <c r="F12" s="11">
        <v>4842978.190258001</v>
      </c>
      <c r="G12" s="11">
        <v>4638670.9786385028</v>
      </c>
      <c r="H12" s="11">
        <v>4394792.8531727614</v>
      </c>
    </row>
    <row r="13" spans="2:9" x14ac:dyDescent="0.35">
      <c r="B13" s="112">
        <v>3</v>
      </c>
      <c r="C13" s="15" t="s">
        <v>128</v>
      </c>
      <c r="D13" s="9">
        <v>5396788.1648650002</v>
      </c>
      <c r="E13" s="9">
        <v>5391306.3141233493</v>
      </c>
      <c r="F13" s="9">
        <v>5200374.9737237114</v>
      </c>
      <c r="G13" s="9">
        <v>4972159.9880609671</v>
      </c>
      <c r="H13" s="9">
        <v>4749799.9182041166</v>
      </c>
    </row>
    <row r="14" spans="2:9" x14ac:dyDescent="0.35">
      <c r="B14" s="638" t="s">
        <v>129</v>
      </c>
      <c r="C14" s="638"/>
      <c r="D14" s="638"/>
      <c r="E14" s="638"/>
      <c r="F14" s="638"/>
      <c r="G14" s="638"/>
      <c r="H14" s="638"/>
    </row>
    <row r="15" spans="2:9" x14ac:dyDescent="0.35">
      <c r="B15" s="112">
        <v>4</v>
      </c>
      <c r="C15" s="15" t="s">
        <v>130</v>
      </c>
      <c r="D15" s="9">
        <v>27299499.162080001</v>
      </c>
      <c r="E15" s="9">
        <v>27007260.407453164</v>
      </c>
      <c r="F15" s="9">
        <v>25576775.874098498</v>
      </c>
      <c r="G15" s="9">
        <v>24286194.446761999</v>
      </c>
      <c r="H15" s="9">
        <v>25320921.754699875</v>
      </c>
    </row>
    <row r="16" spans="2:9" x14ac:dyDescent="0.35">
      <c r="B16" s="112" t="s">
        <v>1080</v>
      </c>
      <c r="C16" s="15" t="s">
        <v>1081</v>
      </c>
      <c r="D16" s="9"/>
      <c r="E16" s="9"/>
      <c r="F16" s="9"/>
      <c r="G16" s="9"/>
      <c r="H16" s="9"/>
    </row>
    <row r="17" spans="2:8" x14ac:dyDescent="0.35">
      <c r="B17" s="638" t="s">
        <v>131</v>
      </c>
      <c r="C17" s="638"/>
      <c r="D17" s="638"/>
      <c r="E17" s="638"/>
      <c r="F17" s="638"/>
      <c r="G17" s="638"/>
      <c r="H17" s="638"/>
    </row>
    <row r="18" spans="2:8" x14ac:dyDescent="0.35">
      <c r="B18" s="112">
        <v>5</v>
      </c>
      <c r="C18" s="15" t="s">
        <v>1082</v>
      </c>
      <c r="D18" s="12">
        <v>0.17979999999999999</v>
      </c>
      <c r="E18" s="12">
        <v>0.17989628056070614</v>
      </c>
      <c r="F18" s="12">
        <v>0.18935061299741326</v>
      </c>
      <c r="G18" s="12">
        <v>0.19100032278861054</v>
      </c>
      <c r="H18" s="12">
        <v>0.17356369944775149</v>
      </c>
    </row>
    <row r="19" spans="2:8" x14ac:dyDescent="0.35">
      <c r="B19" s="112" t="s">
        <v>1083</v>
      </c>
      <c r="C19" s="15" t="s">
        <v>1056</v>
      </c>
      <c r="D19" s="12"/>
      <c r="E19" s="12"/>
      <c r="F19" s="12"/>
      <c r="G19" s="12"/>
      <c r="H19" s="12"/>
    </row>
    <row r="20" spans="2:8" x14ac:dyDescent="0.35">
      <c r="B20" s="112" t="s">
        <v>1084</v>
      </c>
      <c r="C20" s="15" t="s">
        <v>1085</v>
      </c>
      <c r="D20" s="12"/>
      <c r="E20" s="12"/>
      <c r="F20" s="12"/>
      <c r="G20" s="12"/>
      <c r="H20" s="12"/>
    </row>
    <row r="21" spans="2:8" x14ac:dyDescent="0.35">
      <c r="B21" s="112">
        <v>6</v>
      </c>
      <c r="C21" s="14" t="s">
        <v>1086</v>
      </c>
      <c r="D21" s="13">
        <v>0.17979999999999999</v>
      </c>
      <c r="E21" s="13">
        <v>0.17989628056070614</v>
      </c>
      <c r="F21" s="13">
        <v>0.18935061299741326</v>
      </c>
      <c r="G21" s="13">
        <v>0.19100032278861054</v>
      </c>
      <c r="H21" s="13">
        <v>0.17356369944775149</v>
      </c>
    </row>
    <row r="22" spans="2:8" x14ac:dyDescent="0.35">
      <c r="B22" s="112" t="s">
        <v>1026</v>
      </c>
      <c r="C22" s="14" t="s">
        <v>1056</v>
      </c>
      <c r="D22" s="13"/>
      <c r="E22" s="13"/>
      <c r="F22" s="13"/>
      <c r="G22" s="13"/>
      <c r="H22" s="13"/>
    </row>
    <row r="23" spans="2:8" x14ac:dyDescent="0.35">
      <c r="B23" s="112" t="s">
        <v>1028</v>
      </c>
      <c r="C23" s="14" t="s">
        <v>1087</v>
      </c>
      <c r="D23" s="13"/>
      <c r="E23" s="13"/>
      <c r="F23" s="13"/>
      <c r="G23" s="13"/>
      <c r="H23" s="13"/>
    </row>
    <row r="24" spans="2:8" x14ac:dyDescent="0.35">
      <c r="B24" s="112">
        <v>7</v>
      </c>
      <c r="C24" s="15" t="s">
        <v>132</v>
      </c>
      <c r="D24" s="12">
        <v>0.19769999999999999</v>
      </c>
      <c r="E24" s="12">
        <v>0.19962433185690751</v>
      </c>
      <c r="F24" s="12">
        <v>0.20332410149436039</v>
      </c>
      <c r="G24" s="12">
        <v>0.20473195168392835</v>
      </c>
      <c r="H24" s="12">
        <v>0.18758400520401652</v>
      </c>
    </row>
    <row r="25" spans="2:8" x14ac:dyDescent="0.35">
      <c r="B25" s="112" t="s">
        <v>1088</v>
      </c>
      <c r="C25" s="15" t="s">
        <v>1056</v>
      </c>
      <c r="D25" s="12"/>
      <c r="E25" s="12"/>
      <c r="F25" s="12"/>
      <c r="G25" s="12"/>
      <c r="H25" s="12"/>
    </row>
    <row r="26" spans="2:8" x14ac:dyDescent="0.35">
      <c r="B26" s="112" t="s">
        <v>1089</v>
      </c>
      <c r="C26" s="15" t="s">
        <v>1090</v>
      </c>
      <c r="D26" s="12"/>
      <c r="E26" s="12"/>
      <c r="F26" s="12"/>
      <c r="G26" s="12"/>
      <c r="H26" s="12"/>
    </row>
    <row r="27" spans="2:8" ht="23.25" customHeight="1" x14ac:dyDescent="0.35">
      <c r="B27" s="637" t="s">
        <v>133</v>
      </c>
      <c r="C27" s="637"/>
      <c r="D27" s="637"/>
      <c r="E27" s="637"/>
      <c r="F27" s="637"/>
      <c r="G27" s="637"/>
      <c r="H27" s="637"/>
    </row>
    <row r="28" spans="2:8" ht="21.5" x14ac:dyDescent="0.35">
      <c r="B28" s="106" t="s">
        <v>29</v>
      </c>
      <c r="C28" s="162" t="s">
        <v>134</v>
      </c>
      <c r="D28" s="12">
        <v>1.7888000000000001E-2</v>
      </c>
      <c r="E28" s="12">
        <v>1.7888000000000001E-2</v>
      </c>
      <c r="F28" s="12">
        <v>1.6E-2</v>
      </c>
      <c r="G28" s="12">
        <v>1.6E-2</v>
      </c>
      <c r="H28" s="12">
        <v>1.6E-2</v>
      </c>
    </row>
    <row r="29" spans="2:8" x14ac:dyDescent="0.35">
      <c r="B29" s="112" t="s">
        <v>1091</v>
      </c>
      <c r="C29" s="268" t="s">
        <v>135</v>
      </c>
      <c r="D29" s="13">
        <v>1.0062000000000001E-2</v>
      </c>
      <c r="E29" s="13">
        <v>1.0062000000000001E-2</v>
      </c>
      <c r="F29" s="13">
        <v>9.0000000000000011E-3</v>
      </c>
      <c r="G29" s="13">
        <v>9.0000000000000011E-3</v>
      </c>
      <c r="H29" s="13">
        <v>9.0000000000000011E-3</v>
      </c>
    </row>
    <row r="30" spans="2:8" x14ac:dyDescent="0.35">
      <c r="B30" s="112" t="s">
        <v>1092</v>
      </c>
      <c r="C30" s="269" t="s">
        <v>136</v>
      </c>
      <c r="D30" s="12">
        <v>1.3415999999999997E-2</v>
      </c>
      <c r="E30" s="12">
        <v>1.3415999999999997E-2</v>
      </c>
      <c r="F30" s="12">
        <v>1.1999999999999997E-2</v>
      </c>
      <c r="G30" s="12">
        <v>1.1999999999999997E-2</v>
      </c>
      <c r="H30" s="12">
        <v>1.1999999999999997E-2</v>
      </c>
    </row>
    <row r="31" spans="2:8" x14ac:dyDescent="0.35">
      <c r="B31" s="112" t="s">
        <v>1093</v>
      </c>
      <c r="C31" s="14" t="s">
        <v>137</v>
      </c>
      <c r="D31" s="13">
        <v>9.7888000000000003E-2</v>
      </c>
      <c r="E31" s="13">
        <v>9.7888000000000003E-2</v>
      </c>
      <c r="F31" s="13">
        <v>9.6000000000000002E-2</v>
      </c>
      <c r="G31" s="13">
        <v>9.6000000000000002E-2</v>
      </c>
      <c r="H31" s="13">
        <v>9.6000000000000002E-2</v>
      </c>
    </row>
    <row r="32" spans="2:8" ht="15" customHeight="1" x14ac:dyDescent="0.35">
      <c r="B32" s="637" t="s">
        <v>138</v>
      </c>
      <c r="C32" s="637"/>
      <c r="D32" s="637"/>
      <c r="E32" s="637"/>
      <c r="F32" s="637"/>
      <c r="G32" s="637"/>
      <c r="H32" s="637"/>
    </row>
    <row r="33" spans="2:8" x14ac:dyDescent="0.35">
      <c r="B33" s="112">
        <v>8</v>
      </c>
      <c r="C33" s="14" t="s">
        <v>139</v>
      </c>
      <c r="D33" s="16">
        <v>2.5000000000000001E-2</v>
      </c>
      <c r="E33" s="13">
        <v>2.5000000000000001E-2</v>
      </c>
      <c r="F33" s="13">
        <v>2.5000000000000001E-2</v>
      </c>
      <c r="G33" s="13">
        <v>2.5000000000000001E-2</v>
      </c>
      <c r="H33" s="13">
        <v>2.5000000000000001E-2</v>
      </c>
    </row>
    <row r="34" spans="2:8" ht="21.5" x14ac:dyDescent="0.35">
      <c r="B34" s="106" t="s">
        <v>30</v>
      </c>
      <c r="C34" s="162" t="s">
        <v>140</v>
      </c>
      <c r="D34" s="16">
        <v>0</v>
      </c>
      <c r="E34" s="16">
        <v>0</v>
      </c>
      <c r="F34" s="16">
        <v>0</v>
      </c>
      <c r="G34" s="16">
        <v>0</v>
      </c>
      <c r="H34" s="16">
        <v>0</v>
      </c>
    </row>
    <row r="35" spans="2:8" x14ac:dyDescent="0.35">
      <c r="B35" s="112">
        <v>9</v>
      </c>
      <c r="C35" s="14" t="s">
        <v>141</v>
      </c>
      <c r="D35" s="13">
        <v>8.3000000000000001E-3</v>
      </c>
      <c r="E35" s="13">
        <v>8.1960000000000002E-3</v>
      </c>
      <c r="F35" s="13">
        <v>7.4999999999999997E-3</v>
      </c>
      <c r="G35" s="13">
        <v>6.1999999999999998E-3</v>
      </c>
      <c r="H35" s="13">
        <v>5.7999999999999996E-3</v>
      </c>
    </row>
    <row r="36" spans="2:8" x14ac:dyDescent="0.35">
      <c r="B36" s="106" t="s">
        <v>31</v>
      </c>
      <c r="C36" s="15" t="s">
        <v>142</v>
      </c>
      <c r="D36" s="12">
        <v>0</v>
      </c>
      <c r="E36" s="12">
        <v>0</v>
      </c>
      <c r="F36" s="12">
        <v>0</v>
      </c>
      <c r="G36" s="12">
        <v>0</v>
      </c>
      <c r="H36" s="12">
        <v>0</v>
      </c>
    </row>
    <row r="37" spans="2:8" x14ac:dyDescent="0.35">
      <c r="B37" s="112">
        <v>10</v>
      </c>
      <c r="C37" s="14" t="s">
        <v>143</v>
      </c>
      <c r="D37" s="13">
        <v>0</v>
      </c>
      <c r="E37" s="13">
        <v>0</v>
      </c>
      <c r="F37" s="13">
        <v>0</v>
      </c>
      <c r="G37" s="13">
        <v>0</v>
      </c>
      <c r="H37" s="13">
        <v>0</v>
      </c>
    </row>
    <row r="38" spans="2:8" x14ac:dyDescent="0.35">
      <c r="B38" s="112" t="s">
        <v>32</v>
      </c>
      <c r="C38" s="15" t="s">
        <v>144</v>
      </c>
      <c r="D38" s="12">
        <v>0.02</v>
      </c>
      <c r="E38" s="12">
        <v>0.02</v>
      </c>
      <c r="F38" s="12">
        <v>0.02</v>
      </c>
      <c r="G38" s="12">
        <v>0.02</v>
      </c>
      <c r="H38" s="12">
        <v>0.02</v>
      </c>
    </row>
    <row r="39" spans="2:8" x14ac:dyDescent="0.35">
      <c r="B39" s="112">
        <v>11</v>
      </c>
      <c r="C39" s="14" t="s">
        <v>145</v>
      </c>
      <c r="D39" s="13">
        <v>5.33E-2</v>
      </c>
      <c r="E39" s="13">
        <v>5.3196000000000007E-2</v>
      </c>
      <c r="F39" s="13">
        <v>5.2500000000000005E-2</v>
      </c>
      <c r="G39" s="13">
        <v>5.1200000000000002E-2</v>
      </c>
      <c r="H39" s="13">
        <v>5.0799999999999998E-2</v>
      </c>
    </row>
    <row r="40" spans="2:8" x14ac:dyDescent="0.35">
      <c r="B40" s="112" t="s">
        <v>33</v>
      </c>
      <c r="C40" s="15" t="s">
        <v>146</v>
      </c>
      <c r="D40" s="16">
        <v>0.15118799999999999</v>
      </c>
      <c r="E40" s="16">
        <v>0.151084</v>
      </c>
      <c r="F40" s="16">
        <v>0.14850000000000002</v>
      </c>
      <c r="G40" s="16">
        <v>0.1472</v>
      </c>
      <c r="H40" s="16">
        <v>0.14680000000000001</v>
      </c>
    </row>
    <row r="41" spans="2:8" x14ac:dyDescent="0.35">
      <c r="B41" s="112">
        <v>12</v>
      </c>
      <c r="C41" s="14" t="s">
        <v>147</v>
      </c>
      <c r="D41" s="13">
        <v>0.108362</v>
      </c>
      <c r="E41" s="13">
        <v>0.10825800000000001</v>
      </c>
      <c r="F41" s="13">
        <v>0.10650000000000001</v>
      </c>
      <c r="G41" s="13">
        <v>0.1052</v>
      </c>
      <c r="H41" s="13">
        <v>0.1048</v>
      </c>
    </row>
    <row r="42" spans="2:8" x14ac:dyDescent="0.35">
      <c r="B42" s="637" t="s">
        <v>113</v>
      </c>
      <c r="C42" s="637"/>
      <c r="D42" s="637"/>
      <c r="E42" s="637"/>
      <c r="F42" s="637"/>
      <c r="G42" s="637"/>
      <c r="H42" s="637"/>
    </row>
    <row r="43" spans="2:8" x14ac:dyDescent="0.35">
      <c r="B43" s="112">
        <v>13</v>
      </c>
      <c r="C43" s="14" t="s">
        <v>148</v>
      </c>
      <c r="D43" s="11">
        <v>47540282.269597001</v>
      </c>
      <c r="E43" s="11">
        <v>47192471.4620625</v>
      </c>
      <c r="F43" s="11">
        <v>46391643.245822899</v>
      </c>
      <c r="G43" s="11">
        <v>44064648.831266999</v>
      </c>
      <c r="H43" s="11">
        <v>46058621.062419884</v>
      </c>
    </row>
    <row r="44" spans="2:8" x14ac:dyDescent="0.35">
      <c r="B44" s="112">
        <v>14</v>
      </c>
      <c r="C44" s="15" t="s">
        <v>149</v>
      </c>
      <c r="D44" s="12">
        <v>0.10323855472673038</v>
      </c>
      <c r="E44" s="12">
        <v>0.10295086366351769</v>
      </c>
      <c r="F44" s="12">
        <v>0.10440000000000001</v>
      </c>
      <c r="G44" s="12">
        <v>0.10526966858175739</v>
      </c>
      <c r="H44" s="12">
        <v>9.5399999999999999E-2</v>
      </c>
    </row>
    <row r="45" spans="2:8" ht="15" customHeight="1" x14ac:dyDescent="0.35">
      <c r="B45" s="637" t="s">
        <v>150</v>
      </c>
      <c r="C45" s="637"/>
      <c r="D45" s="637"/>
      <c r="E45" s="637"/>
      <c r="F45" s="637"/>
      <c r="G45" s="637"/>
      <c r="H45" s="637"/>
    </row>
    <row r="46" spans="2:8" x14ac:dyDescent="0.35">
      <c r="B46" s="106" t="s">
        <v>34</v>
      </c>
      <c r="C46" s="162" t="s">
        <v>151</v>
      </c>
      <c r="D46" s="12">
        <v>0</v>
      </c>
      <c r="E46" s="12">
        <v>0</v>
      </c>
      <c r="F46" s="12">
        <v>0</v>
      </c>
      <c r="G46" s="12">
        <v>0</v>
      </c>
      <c r="H46" s="12">
        <v>0</v>
      </c>
    </row>
    <row r="47" spans="2:8" x14ac:dyDescent="0.35">
      <c r="B47" s="112" t="s">
        <v>35</v>
      </c>
      <c r="C47" s="268" t="s">
        <v>135</v>
      </c>
      <c r="D47" s="13">
        <v>0</v>
      </c>
      <c r="E47" s="13">
        <v>0</v>
      </c>
      <c r="F47" s="13">
        <v>0</v>
      </c>
      <c r="G47" s="13">
        <v>0</v>
      </c>
      <c r="H47" s="13">
        <v>0</v>
      </c>
    </row>
    <row r="48" spans="2:8" x14ac:dyDescent="0.35">
      <c r="B48" s="112" t="s">
        <v>36</v>
      </c>
      <c r="C48" s="15" t="s">
        <v>152</v>
      </c>
      <c r="D48" s="16">
        <v>0.03</v>
      </c>
      <c r="E48" s="12">
        <v>0.03</v>
      </c>
      <c r="F48" s="12">
        <v>0.03</v>
      </c>
      <c r="G48" s="12">
        <v>0.03</v>
      </c>
      <c r="H48" s="12">
        <v>0.03</v>
      </c>
    </row>
    <row r="49" spans="2:8" ht="15" customHeight="1" x14ac:dyDescent="0.35">
      <c r="B49" s="637" t="s">
        <v>153</v>
      </c>
      <c r="C49" s="637"/>
      <c r="D49" s="637"/>
      <c r="E49" s="637"/>
      <c r="F49" s="637"/>
      <c r="G49" s="637"/>
      <c r="H49" s="637"/>
    </row>
    <row r="50" spans="2:8" x14ac:dyDescent="0.35">
      <c r="B50" s="112" t="s">
        <v>37</v>
      </c>
      <c r="C50" s="15" t="s">
        <v>154</v>
      </c>
      <c r="D50" s="16">
        <v>0</v>
      </c>
      <c r="E50" s="16">
        <v>0</v>
      </c>
      <c r="F50" s="16">
        <v>0</v>
      </c>
      <c r="G50" s="16">
        <v>0</v>
      </c>
      <c r="H50" s="16">
        <v>0</v>
      </c>
    </row>
    <row r="51" spans="2:8" x14ac:dyDescent="0.35">
      <c r="B51" s="112" t="s">
        <v>38</v>
      </c>
      <c r="C51" s="14" t="s">
        <v>155</v>
      </c>
      <c r="D51" s="13">
        <v>0.03</v>
      </c>
      <c r="E51" s="13">
        <v>0.03</v>
      </c>
      <c r="F51" s="13">
        <v>0.03</v>
      </c>
      <c r="G51" s="13">
        <v>0.03</v>
      </c>
      <c r="H51" s="13">
        <v>0.03</v>
      </c>
    </row>
    <row r="52" spans="2:8" x14ac:dyDescent="0.35">
      <c r="B52" s="17" t="s">
        <v>156</v>
      </c>
      <c r="C52" s="17"/>
      <c r="D52" s="18"/>
      <c r="E52" s="18"/>
      <c r="F52" s="18"/>
      <c r="G52" s="18"/>
      <c r="H52" s="18"/>
    </row>
    <row r="53" spans="2:8" x14ac:dyDescent="0.35">
      <c r="B53" s="112">
        <v>15</v>
      </c>
      <c r="C53" s="14" t="s">
        <v>157</v>
      </c>
      <c r="D53" s="11">
        <v>12164434.7935504</v>
      </c>
      <c r="E53" s="11">
        <v>12595327.103999099</v>
      </c>
      <c r="F53" s="11">
        <v>12296693.925554</v>
      </c>
      <c r="G53" s="11">
        <v>12176867.472945599</v>
      </c>
      <c r="H53" s="11">
        <v>11907255.917782599</v>
      </c>
    </row>
    <row r="54" spans="2:8" x14ac:dyDescent="0.35">
      <c r="B54" s="112" t="s">
        <v>39</v>
      </c>
      <c r="C54" s="15" t="s">
        <v>158</v>
      </c>
      <c r="D54" s="9">
        <v>7186468.1002854593</v>
      </c>
      <c r="E54" s="9">
        <v>7359239.3114701211</v>
      </c>
      <c r="F54" s="9">
        <v>6618330.8620732846</v>
      </c>
      <c r="G54" s="9">
        <v>7030203.7123023719</v>
      </c>
      <c r="H54" s="9">
        <v>7357258.9825106496</v>
      </c>
    </row>
    <row r="55" spans="2:8" x14ac:dyDescent="0.35">
      <c r="B55" s="112" t="s">
        <v>40</v>
      </c>
      <c r="C55" s="14" t="s">
        <v>159</v>
      </c>
      <c r="D55" s="11">
        <v>1897974.5287316483</v>
      </c>
      <c r="E55" s="11">
        <v>2068438.1906253602</v>
      </c>
      <c r="F55" s="11">
        <v>1987679.4234475072</v>
      </c>
      <c r="G55" s="11">
        <v>1759758.7442007484</v>
      </c>
      <c r="H55" s="11">
        <v>1955294.9469744789</v>
      </c>
    </row>
    <row r="56" spans="2:8" x14ac:dyDescent="0.35">
      <c r="B56" s="112">
        <v>16</v>
      </c>
      <c r="C56" s="15" t="s">
        <v>160</v>
      </c>
      <c r="D56" s="9">
        <v>5288493.5715538096</v>
      </c>
      <c r="E56" s="9">
        <v>5290801.12084476</v>
      </c>
      <c r="F56" s="9">
        <v>4630651.4386257799</v>
      </c>
      <c r="G56" s="9">
        <v>5270444.9681016197</v>
      </c>
      <c r="H56" s="9">
        <v>5401964.0355361719</v>
      </c>
    </row>
    <row r="57" spans="2:8" x14ac:dyDescent="0.35">
      <c r="B57" s="112">
        <v>17</v>
      </c>
      <c r="C57" s="14" t="s">
        <v>161</v>
      </c>
      <c r="D57" s="13">
        <v>2.30017</v>
      </c>
      <c r="E57" s="13">
        <v>2.3806090000000002</v>
      </c>
      <c r="F57" s="13">
        <v>2.6555</v>
      </c>
      <c r="G57" s="13">
        <v>2.310406</v>
      </c>
      <c r="H57" s="13">
        <v>2.2042456853566952</v>
      </c>
    </row>
    <row r="58" spans="2:8" x14ac:dyDescent="0.35">
      <c r="B58" s="638" t="s">
        <v>162</v>
      </c>
      <c r="C58" s="638"/>
      <c r="D58" s="638"/>
      <c r="E58" s="638"/>
      <c r="F58" s="638"/>
      <c r="G58" s="638"/>
      <c r="H58" s="638"/>
    </row>
    <row r="59" spans="2:8" x14ac:dyDescent="0.35">
      <c r="B59" s="112">
        <v>18</v>
      </c>
      <c r="C59" s="14" t="s">
        <v>163</v>
      </c>
      <c r="D59" s="11">
        <v>34499234.525437236</v>
      </c>
      <c r="E59" s="11">
        <v>34323768.369306087</v>
      </c>
      <c r="F59" s="11">
        <v>31409807.480128568</v>
      </c>
      <c r="G59" s="11">
        <v>32154948.371015508</v>
      </c>
      <c r="H59" s="11"/>
    </row>
    <row r="60" spans="2:8" x14ac:dyDescent="0.35">
      <c r="B60" s="112">
        <v>19</v>
      </c>
      <c r="C60" s="15" t="s">
        <v>164</v>
      </c>
      <c r="D60" s="9">
        <v>22717381.438935518</v>
      </c>
      <c r="E60" s="9">
        <v>21728683.392220546</v>
      </c>
      <c r="F60" s="9">
        <v>20454355.610445309</v>
      </c>
      <c r="G60" s="9">
        <v>21050147.383649442</v>
      </c>
      <c r="H60" s="9"/>
    </row>
    <row r="61" spans="2:8" ht="15" thickBot="1" x14ac:dyDescent="0.4">
      <c r="B61" s="113">
        <v>20</v>
      </c>
      <c r="C61" s="270" t="s">
        <v>165</v>
      </c>
      <c r="D61" s="116">
        <v>1.5186272510399765</v>
      </c>
      <c r="E61" s="116">
        <v>1.5796524690306326</v>
      </c>
      <c r="F61" s="116">
        <v>1.5356048402761071</v>
      </c>
      <c r="G61" s="116">
        <v>1.5275402962732532</v>
      </c>
      <c r="H61" s="116"/>
    </row>
  </sheetData>
  <sheetProtection algorithmName="SHA-512" hashValue="0ny9DOx4agvCpg/Q/qEt4T1IzMKcNkNzGfYbnGt8F5PecGV3JB0xSpS10ubym6UbBPTyQ5VuFfBlTz4STzoHlg==" saltValue="XkR/J/Kh1gsDrVRTaaiCVw==" spinCount="100000" sheet="1" objects="1" scenarios="1"/>
  <mergeCells count="10">
    <mergeCell ref="C6:H6"/>
    <mergeCell ref="B10:H10"/>
    <mergeCell ref="B14:H14"/>
    <mergeCell ref="B17:H17"/>
    <mergeCell ref="B27:H27"/>
    <mergeCell ref="B32:H32"/>
    <mergeCell ref="B42:H42"/>
    <mergeCell ref="B45:H45"/>
    <mergeCell ref="B49:H49"/>
    <mergeCell ref="B58:H58"/>
  </mergeCells>
  <hyperlinks>
    <hyperlink ref="B2" location="Tartalom!A1" display="Back to contents page" xr:uid="{00000000-0004-0000-0100-000000000000}"/>
    <hyperlink ref="B2:H2" location="CONTENTS!A1" display="Back to contents page" xr:uid="{00000000-0004-0000-01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49"/>
  <sheetViews>
    <sheetView showGridLines="0" workbookViewId="0"/>
  </sheetViews>
  <sheetFormatPr defaultRowHeight="14.5" outlineLevelRow="1" x14ac:dyDescent="0.35"/>
  <cols>
    <col min="1" max="1" width="4.453125" customWidth="1"/>
    <col min="2" max="2" width="5.54296875" customWidth="1"/>
    <col min="3" max="3" width="60.7265625" customWidth="1"/>
    <col min="6" max="6" width="17.81640625" customWidth="1"/>
  </cols>
  <sheetData>
    <row r="1" spans="2:7" ht="12.75" customHeight="1" x14ac:dyDescent="0.35"/>
    <row r="2" spans="2:7" x14ac:dyDescent="0.35">
      <c r="B2" s="172" t="s">
        <v>0</v>
      </c>
      <c r="C2" s="108"/>
      <c r="D2" s="108"/>
      <c r="E2" s="108"/>
      <c r="F2" s="108"/>
    </row>
    <row r="3" spans="2:7" x14ac:dyDescent="0.35">
      <c r="B3" s="1"/>
      <c r="C3" s="1"/>
      <c r="D3" s="1"/>
      <c r="E3" s="1"/>
      <c r="F3" s="1"/>
    </row>
    <row r="4" spans="2:7" ht="15.5" x14ac:dyDescent="0.35">
      <c r="B4" s="19" t="s">
        <v>123</v>
      </c>
      <c r="C4" s="2"/>
      <c r="D4" s="2"/>
      <c r="E4" s="2"/>
      <c r="F4" s="2"/>
    </row>
    <row r="5" spans="2:7" x14ac:dyDescent="0.35">
      <c r="B5" s="1"/>
      <c r="C5" s="1"/>
      <c r="D5" s="1"/>
      <c r="E5" s="1"/>
      <c r="F5" s="1"/>
    </row>
    <row r="6" spans="2:7" ht="36.75" customHeight="1" x14ac:dyDescent="0.35">
      <c r="B6" s="644" t="s">
        <v>1040</v>
      </c>
      <c r="C6" s="644"/>
      <c r="D6" s="644"/>
      <c r="E6" s="644"/>
      <c r="F6" s="644"/>
      <c r="G6" s="1"/>
    </row>
    <row r="7" spans="2:7" x14ac:dyDescent="0.35">
      <c r="C7" s="3"/>
      <c r="D7" s="3"/>
      <c r="E7" s="4"/>
      <c r="F7" s="5"/>
      <c r="G7" s="6"/>
    </row>
    <row r="8" spans="2:7" ht="15" thickBot="1" x14ac:dyDescent="0.4"/>
    <row r="9" spans="2:7" ht="21.5" thickBot="1" x14ac:dyDescent="0.4">
      <c r="B9" s="109"/>
      <c r="C9" s="641" t="s">
        <v>124</v>
      </c>
      <c r="D9" s="643" t="s">
        <v>121</v>
      </c>
      <c r="E9" s="643"/>
      <c r="F9" s="22" t="s">
        <v>122</v>
      </c>
    </row>
    <row r="10" spans="2:7" ht="15" thickBot="1" x14ac:dyDescent="0.4">
      <c r="B10" s="43"/>
      <c r="C10" s="642"/>
      <c r="D10" s="23" t="str">
        <f>+Contents!B3</f>
        <v>30.06.2025</v>
      </c>
      <c r="E10" s="23" t="s">
        <v>1037</v>
      </c>
      <c r="F10" s="298" t="str">
        <f>+Contents!B3</f>
        <v>30.06.2025</v>
      </c>
    </row>
    <row r="11" spans="2:7" x14ac:dyDescent="0.35">
      <c r="B11" s="111">
        <v>1</v>
      </c>
      <c r="C11" s="24" t="s">
        <v>117</v>
      </c>
      <c r="D11" s="25">
        <v>23430011.026544001</v>
      </c>
      <c r="E11" s="25">
        <v>23168098.729336902</v>
      </c>
      <c r="F11" s="54">
        <v>1874400.8821235201</v>
      </c>
    </row>
    <row r="12" spans="2:7" x14ac:dyDescent="0.35">
      <c r="B12" s="112">
        <v>2</v>
      </c>
      <c r="C12" s="14" t="s">
        <v>1043</v>
      </c>
      <c r="D12" s="11">
        <v>23430011.026544001</v>
      </c>
      <c r="E12" s="11">
        <v>23168098.729336902</v>
      </c>
      <c r="F12" s="47">
        <v>1874400.8821235201</v>
      </c>
    </row>
    <row r="13" spans="2:7" x14ac:dyDescent="0.35">
      <c r="B13" s="112">
        <v>3</v>
      </c>
      <c r="C13" s="14" t="s">
        <v>1044</v>
      </c>
      <c r="D13" s="25"/>
      <c r="E13" s="25"/>
      <c r="F13" s="54"/>
    </row>
    <row r="14" spans="2:7" x14ac:dyDescent="0.35">
      <c r="B14" s="112">
        <v>4</v>
      </c>
      <c r="C14" s="14" t="s">
        <v>1045</v>
      </c>
      <c r="D14" s="11"/>
      <c r="E14" s="11"/>
      <c r="F14" s="47"/>
    </row>
    <row r="15" spans="2:7" x14ac:dyDescent="0.35">
      <c r="B15" s="112" t="s">
        <v>1073</v>
      </c>
      <c r="C15" s="14" t="s">
        <v>1046</v>
      </c>
      <c r="D15" s="11"/>
      <c r="E15" s="11"/>
      <c r="F15" s="47"/>
    </row>
    <row r="16" spans="2:7" x14ac:dyDescent="0.35">
      <c r="B16" s="112">
        <v>5</v>
      </c>
      <c r="C16" s="14" t="s">
        <v>1047</v>
      </c>
      <c r="D16" s="25"/>
      <c r="E16" s="25"/>
      <c r="F16" s="54"/>
    </row>
    <row r="17" spans="2:6" x14ac:dyDescent="0.35">
      <c r="B17" s="112">
        <v>6</v>
      </c>
      <c r="C17" s="24" t="s">
        <v>1048</v>
      </c>
      <c r="D17" s="11">
        <v>167066.48227899999</v>
      </c>
      <c r="E17" s="11">
        <v>213922.303572</v>
      </c>
      <c r="F17" s="47">
        <v>13365.31858232</v>
      </c>
    </row>
    <row r="18" spans="2:6" x14ac:dyDescent="0.35">
      <c r="B18" s="112">
        <v>7</v>
      </c>
      <c r="C18" s="14" t="s">
        <v>1043</v>
      </c>
      <c r="D18" s="25">
        <v>167066.48227899999</v>
      </c>
      <c r="E18" s="25">
        <v>213922.303572</v>
      </c>
      <c r="F18" s="54">
        <v>13365.31858232</v>
      </c>
    </row>
    <row r="19" spans="2:6" x14ac:dyDescent="0.35">
      <c r="B19" s="112">
        <v>8</v>
      </c>
      <c r="C19" s="14" t="s">
        <v>1049</v>
      </c>
      <c r="D19" s="11"/>
      <c r="E19" s="11"/>
      <c r="F19" s="47"/>
    </row>
    <row r="20" spans="2:6" x14ac:dyDescent="0.35">
      <c r="B20" s="106" t="s">
        <v>30</v>
      </c>
      <c r="C20" s="14" t="s">
        <v>1050</v>
      </c>
      <c r="D20" s="11">
        <v>2413.9078629999999</v>
      </c>
      <c r="E20" s="11">
        <v>2018.6507349999999</v>
      </c>
      <c r="F20" s="47">
        <v>193.11262904</v>
      </c>
    </row>
    <row r="21" spans="2:6" x14ac:dyDescent="0.35">
      <c r="B21" s="106">
        <v>9</v>
      </c>
      <c r="C21" s="14" t="s">
        <v>1051</v>
      </c>
      <c r="D21" s="11"/>
      <c r="E21" s="11"/>
      <c r="F21" s="47"/>
    </row>
    <row r="22" spans="2:6" x14ac:dyDescent="0.35">
      <c r="B22" s="106">
        <v>10</v>
      </c>
      <c r="C22" s="24" t="s">
        <v>1052</v>
      </c>
      <c r="D22" s="11">
        <v>28656.9421625</v>
      </c>
      <c r="E22" s="11">
        <v>20949.914614000001</v>
      </c>
      <c r="F22" s="47">
        <v>2292.5553730000001</v>
      </c>
    </row>
    <row r="23" spans="2:6" x14ac:dyDescent="0.35">
      <c r="B23" s="106" t="s">
        <v>32</v>
      </c>
      <c r="C23" s="14" t="s">
        <v>1053</v>
      </c>
      <c r="D23" s="11"/>
      <c r="E23" s="11"/>
      <c r="F23" s="47"/>
    </row>
    <row r="24" spans="2:6" x14ac:dyDescent="0.35">
      <c r="B24" s="106" t="s">
        <v>1074</v>
      </c>
      <c r="C24" s="14" t="s">
        <v>1054</v>
      </c>
      <c r="D24" s="11">
        <v>28656.9421625</v>
      </c>
      <c r="E24" s="11">
        <v>20949.914614000001</v>
      </c>
      <c r="F24" s="47">
        <v>2292.5553730000001</v>
      </c>
    </row>
    <row r="25" spans="2:6" x14ac:dyDescent="0.35">
      <c r="B25" s="106" t="s">
        <v>1075</v>
      </c>
      <c r="C25" s="14" t="s">
        <v>1055</v>
      </c>
      <c r="D25" s="11"/>
      <c r="E25" s="11"/>
      <c r="F25" s="47"/>
    </row>
    <row r="26" spans="2:6" hidden="1" outlineLevel="1" x14ac:dyDescent="0.35">
      <c r="B26" s="106">
        <v>11</v>
      </c>
      <c r="C26" s="14" t="s">
        <v>1056</v>
      </c>
      <c r="D26" s="11"/>
      <c r="E26" s="11"/>
      <c r="F26" s="47"/>
    </row>
    <row r="27" spans="2:6" hidden="1" outlineLevel="1" x14ac:dyDescent="0.35">
      <c r="B27" s="106">
        <v>12</v>
      </c>
      <c r="C27" s="14" t="s">
        <v>1056</v>
      </c>
      <c r="D27" s="11"/>
      <c r="E27" s="11"/>
      <c r="F27" s="47"/>
    </row>
    <row r="28" spans="2:6" hidden="1" outlineLevel="1" x14ac:dyDescent="0.35">
      <c r="B28" s="106">
        <v>13</v>
      </c>
      <c r="C28" s="14" t="s">
        <v>1056</v>
      </c>
      <c r="D28" s="11"/>
      <c r="E28" s="11"/>
      <c r="F28" s="47"/>
    </row>
    <row r="29" spans="2:6" hidden="1" outlineLevel="1" x14ac:dyDescent="0.35">
      <c r="B29" s="106">
        <v>14</v>
      </c>
      <c r="C29" s="14" t="s">
        <v>1056</v>
      </c>
      <c r="D29" s="11"/>
      <c r="E29" s="11"/>
      <c r="F29" s="47"/>
    </row>
    <row r="30" spans="2:6" collapsed="1" x14ac:dyDescent="0.35">
      <c r="B30" s="106">
        <v>15</v>
      </c>
      <c r="C30" s="24" t="s">
        <v>1057</v>
      </c>
      <c r="D30" s="11"/>
      <c r="E30" s="11"/>
      <c r="F30" s="47"/>
    </row>
    <row r="31" spans="2:6" x14ac:dyDescent="0.35">
      <c r="B31" s="106">
        <v>16</v>
      </c>
      <c r="C31" s="24" t="s">
        <v>1058</v>
      </c>
      <c r="D31" s="11"/>
      <c r="E31" s="11"/>
      <c r="F31" s="47"/>
    </row>
    <row r="32" spans="2:6" x14ac:dyDescent="0.35">
      <c r="B32" s="106">
        <v>17</v>
      </c>
      <c r="C32" s="14" t="s">
        <v>1059</v>
      </c>
      <c r="D32" s="11"/>
      <c r="E32" s="11"/>
      <c r="F32" s="47"/>
    </row>
    <row r="33" spans="2:6" x14ac:dyDescent="0.35">
      <c r="B33" s="106">
        <v>18</v>
      </c>
      <c r="C33" s="14" t="s">
        <v>1060</v>
      </c>
      <c r="D33" s="11"/>
      <c r="E33" s="11"/>
      <c r="F33" s="47"/>
    </row>
    <row r="34" spans="2:6" x14ac:dyDescent="0.35">
      <c r="B34" s="106">
        <v>19</v>
      </c>
      <c r="C34" s="14" t="s">
        <v>1061</v>
      </c>
      <c r="D34" s="11"/>
      <c r="E34" s="11"/>
      <c r="F34" s="47"/>
    </row>
    <row r="35" spans="2:6" x14ac:dyDescent="0.35">
      <c r="B35" s="106" t="s">
        <v>1076</v>
      </c>
      <c r="C35" s="14" t="s">
        <v>1062</v>
      </c>
      <c r="D35" s="11"/>
      <c r="E35" s="11"/>
      <c r="F35" s="47"/>
    </row>
    <row r="36" spans="2:6" x14ac:dyDescent="0.35">
      <c r="B36" s="106">
        <v>20</v>
      </c>
      <c r="C36" s="24" t="s">
        <v>118</v>
      </c>
      <c r="D36" s="11">
        <v>283202.80410349998</v>
      </c>
      <c r="E36" s="11">
        <v>214131.75</v>
      </c>
      <c r="F36" s="47">
        <v>22656.224328279997</v>
      </c>
    </row>
    <row r="37" spans="2:6" x14ac:dyDescent="0.35">
      <c r="B37" s="106">
        <v>21</v>
      </c>
      <c r="C37" s="14" t="s">
        <v>1063</v>
      </c>
      <c r="D37" s="11">
        <v>283202.80410349998</v>
      </c>
      <c r="E37" s="11">
        <v>214131.75</v>
      </c>
      <c r="F37" s="47">
        <v>22656.224328279997</v>
      </c>
    </row>
    <row r="38" spans="2:6" x14ac:dyDescent="0.35">
      <c r="B38" s="106" t="s">
        <v>1077</v>
      </c>
      <c r="C38" s="14" t="s">
        <v>1064</v>
      </c>
      <c r="D38" s="11"/>
      <c r="E38" s="11"/>
      <c r="F38" s="47"/>
    </row>
    <row r="39" spans="2:6" x14ac:dyDescent="0.35">
      <c r="B39" s="106">
        <v>22</v>
      </c>
      <c r="C39" s="14" t="s">
        <v>1065</v>
      </c>
      <c r="D39" s="11"/>
      <c r="E39" s="11"/>
      <c r="F39" s="47"/>
    </row>
    <row r="40" spans="2:6" x14ac:dyDescent="0.35">
      <c r="B40" s="106" t="s">
        <v>1078</v>
      </c>
      <c r="C40" s="24" t="s">
        <v>1066</v>
      </c>
      <c r="D40" s="11"/>
      <c r="E40" s="11"/>
      <c r="F40" s="47"/>
    </row>
    <row r="41" spans="2:6" x14ac:dyDescent="0.35">
      <c r="B41" s="106">
        <v>23</v>
      </c>
      <c r="C41" s="24" t="s">
        <v>1067</v>
      </c>
      <c r="D41" s="11"/>
      <c r="E41" s="11"/>
      <c r="F41" s="47"/>
    </row>
    <row r="42" spans="2:6" x14ac:dyDescent="0.35">
      <c r="B42" s="106">
        <v>24</v>
      </c>
      <c r="C42" s="24" t="s">
        <v>119</v>
      </c>
      <c r="D42" s="11">
        <v>3390561.9069920001</v>
      </c>
      <c r="E42" s="11">
        <v>3390561.9069920001</v>
      </c>
      <c r="F42" s="47">
        <v>271244.95255936001</v>
      </c>
    </row>
    <row r="43" spans="2:6" x14ac:dyDescent="0.35">
      <c r="B43" s="106" t="s">
        <v>1079</v>
      </c>
      <c r="C43" s="24" t="s">
        <v>1068</v>
      </c>
      <c r="D43" s="11"/>
      <c r="E43" s="11"/>
      <c r="F43" s="47"/>
    </row>
    <row r="44" spans="2:6" ht="21" x14ac:dyDescent="0.35">
      <c r="B44" s="106">
        <v>25</v>
      </c>
      <c r="C44" s="24" t="s">
        <v>1069</v>
      </c>
      <c r="D44" s="11"/>
      <c r="E44" s="11"/>
      <c r="F44" s="47"/>
    </row>
    <row r="45" spans="2:6" x14ac:dyDescent="0.35">
      <c r="B45" s="106">
        <v>26</v>
      </c>
      <c r="C45" s="24" t="s">
        <v>1070</v>
      </c>
      <c r="D45" s="11"/>
      <c r="E45" s="11"/>
      <c r="F45" s="47"/>
    </row>
    <row r="46" spans="2:6" x14ac:dyDescent="0.35">
      <c r="B46" s="106">
        <v>27</v>
      </c>
      <c r="C46" s="24" t="s">
        <v>1071</v>
      </c>
      <c r="D46" s="11"/>
      <c r="E46" s="11"/>
      <c r="F46" s="47"/>
    </row>
    <row r="47" spans="2:6" x14ac:dyDescent="0.35">
      <c r="B47" s="106">
        <v>28</v>
      </c>
      <c r="C47" s="24" t="s">
        <v>1072</v>
      </c>
      <c r="D47" s="11"/>
      <c r="E47" s="11"/>
      <c r="F47" s="47"/>
    </row>
    <row r="48" spans="2:6" ht="15" thickBot="1" x14ac:dyDescent="0.4">
      <c r="B48" s="113">
        <v>29</v>
      </c>
      <c r="C48" s="26" t="s">
        <v>120</v>
      </c>
      <c r="D48" s="27">
        <v>27299499.162080001</v>
      </c>
      <c r="E48" s="27">
        <v>27007664.5945464</v>
      </c>
      <c r="F48" s="51">
        <v>2183959.9329663999</v>
      </c>
    </row>
    <row r="49" spans="2:6" ht="22.5" customHeight="1" x14ac:dyDescent="0.35">
      <c r="B49" s="644"/>
      <c r="C49" s="644"/>
      <c r="D49" s="644"/>
      <c r="E49" s="644"/>
      <c r="F49" s="644"/>
    </row>
  </sheetData>
  <sheetProtection algorithmName="SHA-512" hashValue="G8+3AqfiAlZ+GFzSduKr86LcUNPAMpIetYDUs1tJwEPYtI8KAMpktawJvzhBOXGIuZlC98iDjZTHB5qWeY7jOw==" saltValue="z4TfLfZWYKqx1Lw4URHpMw==" spinCount="100000" sheet="1" objects="1" scenarios="1"/>
  <mergeCells count="4">
    <mergeCell ref="C9:C10"/>
    <mergeCell ref="D9:E9"/>
    <mergeCell ref="B49:F49"/>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D802-D6B1-4677-9C53-2E3DCA424B5A}">
  <sheetPr>
    <tabColor rgb="FF92D050"/>
  </sheetPr>
  <dimension ref="A1"/>
  <sheetViews>
    <sheetView showGridLines="0" workbookViewId="0">
      <selection activeCell="C2" sqref="C2"/>
    </sheetView>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16"/>
  <sheetViews>
    <sheetView showGridLines="0" zoomScaleNormal="100" workbookViewId="0"/>
  </sheetViews>
  <sheetFormatPr defaultRowHeight="14.5" x14ac:dyDescent="0.35"/>
  <cols>
    <col min="1" max="1" width="4.453125" customWidth="1"/>
    <col min="2" max="2" width="6.7265625" customWidth="1"/>
    <col min="3" max="3" width="62.54296875" customWidth="1"/>
    <col min="4" max="4" width="13.7265625" customWidth="1"/>
    <col min="5" max="5" width="27.26953125" customWidth="1"/>
  </cols>
  <sheetData>
    <row r="1" spans="2:5" ht="12.75" customHeight="1" x14ac:dyDescent="0.35"/>
    <row r="2" spans="2:5" x14ac:dyDescent="0.35">
      <c r="B2" s="172" t="s">
        <v>0</v>
      </c>
      <c r="C2" s="108"/>
      <c r="D2" s="108"/>
    </row>
    <row r="3" spans="2:5" x14ac:dyDescent="0.35">
      <c r="B3" s="1"/>
      <c r="C3" s="1"/>
      <c r="D3" s="1"/>
    </row>
    <row r="4" spans="2:5" ht="15.5" x14ac:dyDescent="0.35">
      <c r="B4" s="19" t="s">
        <v>207</v>
      </c>
      <c r="C4" s="2"/>
      <c r="D4" s="2"/>
    </row>
    <row r="5" spans="2:5" x14ac:dyDescent="0.35">
      <c r="B5" s="1"/>
      <c r="C5" s="1"/>
      <c r="D5" s="1"/>
    </row>
    <row r="6" spans="2:5" x14ac:dyDescent="0.35">
      <c r="B6" s="3"/>
      <c r="C6" s="4"/>
      <c r="D6" s="4"/>
    </row>
    <row r="7" spans="2:5" x14ac:dyDescent="0.35">
      <c r="B7" s="3"/>
      <c r="C7" s="4"/>
      <c r="D7" s="4"/>
    </row>
    <row r="8" spans="2:5" ht="15" thickBot="1" x14ac:dyDescent="0.4">
      <c r="B8" s="30"/>
      <c r="C8" s="645" t="str">
        <f>+Contents!B3</f>
        <v>30.06.2025</v>
      </c>
      <c r="D8" s="645"/>
      <c r="E8" s="645"/>
    </row>
    <row r="9" spans="2:5" ht="45" customHeight="1" thickBot="1" x14ac:dyDescent="0.4">
      <c r="B9" s="648" t="s">
        <v>124</v>
      </c>
      <c r="C9" s="648"/>
      <c r="D9" s="648"/>
      <c r="E9" s="299" t="s">
        <v>208</v>
      </c>
    </row>
    <row r="10" spans="2:5" x14ac:dyDescent="0.35">
      <c r="B10" s="649" t="s">
        <v>210</v>
      </c>
      <c r="C10" s="649"/>
      <c r="D10" s="649"/>
      <c r="E10" s="649"/>
    </row>
    <row r="11" spans="2:5" x14ac:dyDescent="0.35">
      <c r="B11" s="106">
        <v>1</v>
      </c>
      <c r="C11" s="35" t="s">
        <v>209</v>
      </c>
      <c r="D11" s="468">
        <v>28000.001</v>
      </c>
      <c r="E11" s="468" t="s">
        <v>2</v>
      </c>
    </row>
    <row r="12" spans="2:5" x14ac:dyDescent="0.35">
      <c r="B12" s="106"/>
      <c r="C12" s="14" t="s">
        <v>211</v>
      </c>
      <c r="D12" s="468">
        <v>28000.001</v>
      </c>
      <c r="E12" s="468"/>
    </row>
    <row r="13" spans="2:5" x14ac:dyDescent="0.35">
      <c r="B13" s="106">
        <v>2</v>
      </c>
      <c r="C13" s="35" t="s">
        <v>212</v>
      </c>
      <c r="D13" s="468">
        <v>4961546.4405768216</v>
      </c>
      <c r="E13" s="468"/>
    </row>
    <row r="14" spans="2:5" x14ac:dyDescent="0.35">
      <c r="B14" s="106">
        <v>3</v>
      </c>
      <c r="C14" s="35" t="s">
        <v>217</v>
      </c>
      <c r="D14" s="468">
        <v>446942.094262</v>
      </c>
      <c r="E14" s="468"/>
    </row>
    <row r="15" spans="2:5" x14ac:dyDescent="0.35">
      <c r="B15" s="106" t="s">
        <v>41</v>
      </c>
      <c r="C15" s="46" t="s">
        <v>213</v>
      </c>
      <c r="D15" s="468">
        <v>0</v>
      </c>
      <c r="E15" s="468"/>
    </row>
    <row r="16" spans="2:5" ht="20" x14ac:dyDescent="0.35">
      <c r="B16" s="106">
        <v>4</v>
      </c>
      <c r="C16" s="35" t="s">
        <v>218</v>
      </c>
      <c r="D16" s="468"/>
      <c r="E16" s="468"/>
    </row>
    <row r="17" spans="2:5" x14ac:dyDescent="0.35">
      <c r="B17" s="106">
        <v>5</v>
      </c>
      <c r="C17" s="35" t="s">
        <v>214</v>
      </c>
      <c r="D17" s="468">
        <v>29483.401853196243</v>
      </c>
      <c r="E17" s="468"/>
    </row>
    <row r="18" spans="2:5" x14ac:dyDescent="0.35">
      <c r="B18" s="106" t="s">
        <v>42</v>
      </c>
      <c r="C18" s="46" t="s">
        <v>215</v>
      </c>
      <c r="D18" s="468">
        <v>0</v>
      </c>
      <c r="E18" s="468"/>
    </row>
    <row r="19" spans="2:5" x14ac:dyDescent="0.35">
      <c r="B19" s="121">
        <v>6</v>
      </c>
      <c r="C19" s="83" t="s">
        <v>216</v>
      </c>
      <c r="D19" s="469">
        <v>5465971.9376920182</v>
      </c>
      <c r="E19" s="469"/>
    </row>
    <row r="20" spans="2:5" x14ac:dyDescent="0.35">
      <c r="B20" s="649" t="s">
        <v>219</v>
      </c>
      <c r="C20" s="649"/>
      <c r="D20" s="649"/>
      <c r="E20" s="649"/>
    </row>
    <row r="21" spans="2:5" x14ac:dyDescent="0.35">
      <c r="B21" s="106">
        <v>7</v>
      </c>
      <c r="C21" s="35" t="s">
        <v>220</v>
      </c>
      <c r="D21" s="47">
        <v>-3977.3311183669998</v>
      </c>
      <c r="E21" s="45"/>
    </row>
    <row r="22" spans="2:5" x14ac:dyDescent="0.35">
      <c r="B22" s="106">
        <v>8</v>
      </c>
      <c r="C22" s="35" t="s">
        <v>221</v>
      </c>
      <c r="D22" s="47">
        <v>-206031.01896910206</v>
      </c>
      <c r="E22" s="45" t="s">
        <v>3</v>
      </c>
    </row>
    <row r="23" spans="2:5" ht="38.25" customHeight="1" x14ac:dyDescent="0.35">
      <c r="B23" s="106">
        <v>10</v>
      </c>
      <c r="C23" s="35" t="s">
        <v>232</v>
      </c>
      <c r="D23" s="47">
        <v>-30231.235560000001</v>
      </c>
      <c r="E23" s="45"/>
    </row>
    <row r="24" spans="2:5" ht="24.75" customHeight="1" x14ac:dyDescent="0.35">
      <c r="B24" s="106">
        <v>11</v>
      </c>
      <c r="C24" s="35" t="s">
        <v>233</v>
      </c>
      <c r="D24" s="47"/>
      <c r="E24" s="45"/>
    </row>
    <row r="25" spans="2:5" x14ac:dyDescent="0.35">
      <c r="B25" s="106">
        <v>12</v>
      </c>
      <c r="C25" s="35" t="s">
        <v>222</v>
      </c>
      <c r="D25" s="47"/>
      <c r="E25" s="45"/>
    </row>
    <row r="26" spans="2:5" x14ac:dyDescent="0.35">
      <c r="B26" s="106">
        <v>13</v>
      </c>
      <c r="C26" s="35" t="s">
        <v>223</v>
      </c>
      <c r="D26" s="47"/>
      <c r="E26" s="45"/>
    </row>
    <row r="27" spans="2:5" ht="27" customHeight="1" x14ac:dyDescent="0.35">
      <c r="B27" s="106">
        <v>14</v>
      </c>
      <c r="C27" s="35" t="s">
        <v>224</v>
      </c>
      <c r="D27" s="47"/>
      <c r="E27" s="45"/>
    </row>
    <row r="28" spans="2:5" x14ac:dyDescent="0.35">
      <c r="B28" s="106">
        <v>15</v>
      </c>
      <c r="C28" s="35" t="s">
        <v>225</v>
      </c>
      <c r="D28" s="47"/>
      <c r="E28" s="45"/>
    </row>
    <row r="29" spans="2:5" ht="22.5" customHeight="1" x14ac:dyDescent="0.35">
      <c r="B29" s="106">
        <v>16</v>
      </c>
      <c r="C29" s="35" t="s">
        <v>234</v>
      </c>
      <c r="D29" s="47">
        <v>-349973.48022000003</v>
      </c>
      <c r="E29" s="45"/>
    </row>
    <row r="30" spans="2:5" ht="41.25" customHeight="1" x14ac:dyDescent="0.35">
      <c r="B30" s="106">
        <v>17</v>
      </c>
      <c r="C30" s="35" t="s">
        <v>235</v>
      </c>
      <c r="D30" s="47"/>
      <c r="E30" s="45"/>
    </row>
    <row r="31" spans="2:5" ht="39" customHeight="1" x14ac:dyDescent="0.35">
      <c r="B31" s="106">
        <v>18</v>
      </c>
      <c r="C31" s="35" t="s">
        <v>236</v>
      </c>
      <c r="D31" s="47"/>
      <c r="E31" s="45"/>
    </row>
    <row r="32" spans="2:5" ht="40.5" customHeight="1" x14ac:dyDescent="0.35">
      <c r="B32" s="106">
        <v>19</v>
      </c>
      <c r="C32" s="35" t="s">
        <v>237</v>
      </c>
      <c r="D32" s="47"/>
      <c r="E32" s="45"/>
    </row>
    <row r="33" spans="2:5" ht="28.5" customHeight="1" x14ac:dyDescent="0.35">
      <c r="B33" s="106" t="s">
        <v>26</v>
      </c>
      <c r="C33" s="303" t="s">
        <v>238</v>
      </c>
      <c r="D33" s="47"/>
      <c r="E33" s="45"/>
    </row>
    <row r="34" spans="2:5" x14ac:dyDescent="0.35">
      <c r="B34" s="106" t="s">
        <v>27</v>
      </c>
      <c r="C34" s="14" t="s">
        <v>226</v>
      </c>
      <c r="D34" s="47"/>
      <c r="E34" s="45"/>
    </row>
    <row r="35" spans="2:5" x14ac:dyDescent="0.35">
      <c r="B35" s="106" t="s">
        <v>28</v>
      </c>
      <c r="C35" s="14" t="s">
        <v>227</v>
      </c>
      <c r="D35" s="47"/>
      <c r="E35" s="45"/>
    </row>
    <row r="36" spans="2:5" x14ac:dyDescent="0.35">
      <c r="B36" s="106" t="s">
        <v>43</v>
      </c>
      <c r="C36" s="14" t="s">
        <v>228</v>
      </c>
      <c r="D36" s="47"/>
      <c r="E36" s="45"/>
    </row>
    <row r="37" spans="2:5" ht="20" x14ac:dyDescent="0.35">
      <c r="B37" s="106">
        <v>21</v>
      </c>
      <c r="C37" s="35" t="s">
        <v>239</v>
      </c>
      <c r="D37" s="47"/>
      <c r="E37" s="45"/>
    </row>
    <row r="38" spans="2:5" x14ac:dyDescent="0.35">
      <c r="B38" s="106">
        <v>22</v>
      </c>
      <c r="C38" s="35" t="s">
        <v>240</v>
      </c>
      <c r="D38" s="47"/>
      <c r="E38" s="45"/>
    </row>
    <row r="39" spans="2:5" ht="20" x14ac:dyDescent="0.35">
      <c r="B39" s="106">
        <v>23</v>
      </c>
      <c r="C39" s="14" t="s">
        <v>241</v>
      </c>
      <c r="D39" s="47"/>
      <c r="E39" s="45"/>
    </row>
    <row r="40" spans="2:5" x14ac:dyDescent="0.35">
      <c r="B40" s="106">
        <v>25</v>
      </c>
      <c r="C40" s="14" t="s">
        <v>242</v>
      </c>
      <c r="D40" s="47"/>
      <c r="E40" s="45"/>
    </row>
    <row r="41" spans="2:5" x14ac:dyDescent="0.35">
      <c r="B41" s="106" t="s">
        <v>44</v>
      </c>
      <c r="C41" s="46" t="s">
        <v>229</v>
      </c>
      <c r="D41" s="47"/>
      <c r="E41" s="45"/>
    </row>
    <row r="42" spans="2:5" ht="42.75" customHeight="1" x14ac:dyDescent="0.35">
      <c r="B42" s="106" t="s">
        <v>45</v>
      </c>
      <c r="C42" s="303" t="s">
        <v>243</v>
      </c>
      <c r="D42" s="47"/>
      <c r="E42" s="45"/>
    </row>
    <row r="43" spans="2:5" ht="24" customHeight="1" x14ac:dyDescent="0.35">
      <c r="B43" s="106">
        <v>27</v>
      </c>
      <c r="C43" s="35" t="s">
        <v>244</v>
      </c>
      <c r="D43" s="47"/>
      <c r="E43" s="45"/>
    </row>
    <row r="44" spans="2:5" x14ac:dyDescent="0.35">
      <c r="B44" s="106" t="s">
        <v>46</v>
      </c>
      <c r="C44" s="303" t="s">
        <v>245</v>
      </c>
      <c r="D44" s="47">
        <v>32231.160989157022</v>
      </c>
      <c r="E44" s="45"/>
    </row>
    <row r="45" spans="2:5" x14ac:dyDescent="0.35">
      <c r="B45" s="106">
        <v>28</v>
      </c>
      <c r="C45" s="52" t="s">
        <v>231</v>
      </c>
      <c r="D45" s="54">
        <v>-557981.90487831202</v>
      </c>
      <c r="E45" s="55"/>
    </row>
    <row r="46" spans="2:5" x14ac:dyDescent="0.35">
      <c r="B46" s="121">
        <v>29</v>
      </c>
      <c r="C46" s="85" t="s">
        <v>230</v>
      </c>
      <c r="D46" s="93">
        <v>4907990.0328137064</v>
      </c>
      <c r="E46" s="84"/>
    </row>
    <row r="47" spans="2:5" x14ac:dyDescent="0.35">
      <c r="B47" s="649" t="s">
        <v>246</v>
      </c>
      <c r="C47" s="649"/>
      <c r="D47" s="649"/>
      <c r="E47" s="649"/>
    </row>
    <row r="48" spans="2:5" x14ac:dyDescent="0.35">
      <c r="B48" s="106">
        <v>30</v>
      </c>
      <c r="C48" s="46" t="s">
        <v>209</v>
      </c>
      <c r="D48" s="47"/>
      <c r="E48" s="45" t="s">
        <v>4</v>
      </c>
    </row>
    <row r="49" spans="2:5" x14ac:dyDescent="0.35">
      <c r="B49" s="106">
        <v>31</v>
      </c>
      <c r="C49" s="14" t="s">
        <v>247</v>
      </c>
      <c r="D49" s="47"/>
      <c r="E49" s="45"/>
    </row>
    <row r="50" spans="2:5" x14ac:dyDescent="0.35">
      <c r="B50" s="106">
        <v>32</v>
      </c>
      <c r="C50" s="14" t="s">
        <v>248</v>
      </c>
      <c r="D50" s="47"/>
      <c r="E50" s="45"/>
    </row>
    <row r="51" spans="2:5" ht="25.5" customHeight="1" x14ac:dyDescent="0.35">
      <c r="B51" s="106">
        <v>33</v>
      </c>
      <c r="C51" s="303" t="s">
        <v>252</v>
      </c>
      <c r="D51" s="47"/>
      <c r="E51" s="45"/>
    </row>
    <row r="52" spans="2:5" x14ac:dyDescent="0.35">
      <c r="B52" s="106" t="s">
        <v>47</v>
      </c>
      <c r="C52" s="303" t="s">
        <v>253</v>
      </c>
      <c r="D52" s="47"/>
      <c r="E52" s="45"/>
    </row>
    <row r="53" spans="2:5" ht="24" customHeight="1" x14ac:dyDescent="0.35">
      <c r="B53" s="106" t="s">
        <v>48</v>
      </c>
      <c r="C53" s="303" t="s">
        <v>254</v>
      </c>
      <c r="D53" s="47"/>
      <c r="E53" s="45"/>
    </row>
    <row r="54" spans="2:5" ht="36.75" customHeight="1" x14ac:dyDescent="0.35">
      <c r="B54" s="106">
        <v>34</v>
      </c>
      <c r="C54" s="46" t="s">
        <v>249</v>
      </c>
      <c r="D54" s="47"/>
      <c r="E54" s="45"/>
    </row>
    <row r="55" spans="2:5" x14ac:dyDescent="0.35">
      <c r="B55" s="106">
        <v>35</v>
      </c>
      <c r="C55" s="14" t="s">
        <v>250</v>
      </c>
      <c r="D55" s="47"/>
      <c r="E55" s="45"/>
    </row>
    <row r="56" spans="2:5" x14ac:dyDescent="0.35">
      <c r="B56" s="121">
        <v>36</v>
      </c>
      <c r="C56" s="85" t="s">
        <v>251</v>
      </c>
      <c r="D56" s="93">
        <v>0</v>
      </c>
      <c r="E56" s="84"/>
    </row>
    <row r="57" spans="2:5" x14ac:dyDescent="0.35">
      <c r="B57" s="649" t="s">
        <v>255</v>
      </c>
      <c r="C57" s="649"/>
      <c r="D57" s="649"/>
      <c r="E57" s="649"/>
    </row>
    <row r="58" spans="2:5" ht="21.75" customHeight="1" x14ac:dyDescent="0.35">
      <c r="B58" s="106">
        <v>37</v>
      </c>
      <c r="C58" s="303" t="s">
        <v>259</v>
      </c>
      <c r="D58" s="47"/>
      <c r="E58" s="45"/>
    </row>
    <row r="59" spans="2:5" ht="39" customHeight="1" x14ac:dyDescent="0.35">
      <c r="B59" s="106">
        <v>38</v>
      </c>
      <c r="C59" s="303" t="s">
        <v>260</v>
      </c>
      <c r="D59" s="47"/>
      <c r="E59" s="45"/>
    </row>
    <row r="60" spans="2:5" ht="39" customHeight="1" x14ac:dyDescent="0.35">
      <c r="B60" s="106">
        <v>39</v>
      </c>
      <c r="C60" s="303" t="s">
        <v>261</v>
      </c>
      <c r="D60" s="47"/>
      <c r="E60" s="45"/>
    </row>
    <row r="61" spans="2:5" ht="38.25" customHeight="1" x14ac:dyDescent="0.35">
      <c r="B61" s="106">
        <v>40</v>
      </c>
      <c r="C61" s="303" t="s">
        <v>262</v>
      </c>
      <c r="D61" s="47"/>
      <c r="E61" s="45"/>
    </row>
    <row r="62" spans="2:5" ht="21.75" customHeight="1" x14ac:dyDescent="0.35">
      <c r="B62" s="106">
        <v>42</v>
      </c>
      <c r="C62" s="35" t="s">
        <v>263</v>
      </c>
      <c r="D62" s="47"/>
      <c r="E62" s="45"/>
    </row>
    <row r="63" spans="2:5" x14ac:dyDescent="0.35">
      <c r="B63" s="106" t="s">
        <v>49</v>
      </c>
      <c r="C63" s="35" t="s">
        <v>264</v>
      </c>
      <c r="D63" s="47"/>
      <c r="E63" s="45"/>
    </row>
    <row r="64" spans="2:5" x14ac:dyDescent="0.35">
      <c r="B64" s="106">
        <v>43</v>
      </c>
      <c r="C64" s="304" t="s">
        <v>256</v>
      </c>
      <c r="D64" s="54"/>
      <c r="E64" s="55"/>
    </row>
    <row r="65" spans="2:5" x14ac:dyDescent="0.35">
      <c r="B65" s="106">
        <v>44</v>
      </c>
      <c r="C65" s="52" t="s">
        <v>257</v>
      </c>
      <c r="D65" s="54">
        <v>0</v>
      </c>
      <c r="E65" s="55"/>
    </row>
    <row r="66" spans="2:5" x14ac:dyDescent="0.35">
      <c r="B66" s="121">
        <v>45</v>
      </c>
      <c r="C66" s="86" t="s">
        <v>258</v>
      </c>
      <c r="D66" s="288">
        <v>4907990.0328137064</v>
      </c>
      <c r="E66" s="87"/>
    </row>
    <row r="67" spans="2:5" x14ac:dyDescent="0.35">
      <c r="B67" s="650" t="s">
        <v>265</v>
      </c>
      <c r="C67" s="650"/>
      <c r="D67" s="650"/>
      <c r="E67" s="650"/>
    </row>
    <row r="68" spans="2:5" x14ac:dyDescent="0.35">
      <c r="B68" s="106">
        <v>46</v>
      </c>
      <c r="C68" s="46" t="s">
        <v>209</v>
      </c>
      <c r="D68" s="47">
        <v>485482.81509974389</v>
      </c>
      <c r="E68" s="45"/>
    </row>
    <row r="69" spans="2:5" ht="27" customHeight="1" x14ac:dyDescent="0.35">
      <c r="B69" s="106">
        <v>47</v>
      </c>
      <c r="C69" s="303" t="s">
        <v>268</v>
      </c>
      <c r="D69" s="47"/>
      <c r="E69" s="45"/>
    </row>
    <row r="70" spans="2:5" ht="25.5" customHeight="1" x14ac:dyDescent="0.35">
      <c r="B70" s="106" t="s">
        <v>50</v>
      </c>
      <c r="C70" s="303" t="s">
        <v>269</v>
      </c>
      <c r="D70" s="47"/>
      <c r="E70" s="45"/>
    </row>
    <row r="71" spans="2:5" ht="19.5" customHeight="1" x14ac:dyDescent="0.35">
      <c r="B71" s="106" t="s">
        <v>51</v>
      </c>
      <c r="C71" s="303" t="s">
        <v>270</v>
      </c>
      <c r="D71" s="47">
        <v>10115.931772544811</v>
      </c>
      <c r="E71" s="45"/>
    </row>
    <row r="72" spans="2:5" ht="44.25" customHeight="1" x14ac:dyDescent="0.35">
      <c r="B72" s="106">
        <v>48</v>
      </c>
      <c r="C72" s="303" t="s">
        <v>271</v>
      </c>
      <c r="D72" s="47">
        <v>11739.082318986704</v>
      </c>
      <c r="E72" s="45"/>
    </row>
    <row r="73" spans="2:5" x14ac:dyDescent="0.35">
      <c r="B73" s="106">
        <v>49</v>
      </c>
      <c r="C73" s="14" t="s">
        <v>272</v>
      </c>
      <c r="D73" s="47"/>
      <c r="E73" s="45"/>
    </row>
    <row r="74" spans="2:5" x14ac:dyDescent="0.35">
      <c r="B74" s="106">
        <v>50</v>
      </c>
      <c r="C74" s="46" t="s">
        <v>266</v>
      </c>
      <c r="D74" s="47"/>
      <c r="E74" s="45"/>
    </row>
    <row r="75" spans="2:5" x14ac:dyDescent="0.35">
      <c r="B75" s="121">
        <v>51</v>
      </c>
      <c r="C75" s="85" t="s">
        <v>267</v>
      </c>
      <c r="D75" s="93">
        <v>507337.82919127541</v>
      </c>
      <c r="E75" s="88"/>
    </row>
    <row r="76" spans="2:5" x14ac:dyDescent="0.35">
      <c r="B76" s="649" t="s">
        <v>273</v>
      </c>
      <c r="C76" s="649"/>
      <c r="D76" s="649"/>
      <c r="E76" s="649"/>
    </row>
    <row r="77" spans="2:5" ht="22.5" customHeight="1" x14ac:dyDescent="0.35">
      <c r="B77" s="117">
        <v>52</v>
      </c>
      <c r="C77" s="303" t="s">
        <v>277</v>
      </c>
      <c r="D77" s="47">
        <v>-18539.69714014481</v>
      </c>
      <c r="E77" s="45"/>
    </row>
    <row r="78" spans="2:5" ht="30" x14ac:dyDescent="0.35">
      <c r="B78" s="117">
        <v>53</v>
      </c>
      <c r="C78" s="303" t="s">
        <v>278</v>
      </c>
      <c r="D78" s="47"/>
      <c r="E78" s="45"/>
    </row>
    <row r="79" spans="2:5" ht="30" x14ac:dyDescent="0.35">
      <c r="B79" s="117">
        <v>54</v>
      </c>
      <c r="C79" s="303" t="s">
        <v>279</v>
      </c>
      <c r="D79" s="47"/>
      <c r="E79" s="45"/>
    </row>
    <row r="80" spans="2:5" ht="38.25" customHeight="1" x14ac:dyDescent="0.35">
      <c r="B80" s="117">
        <v>55</v>
      </c>
      <c r="C80" s="303" t="s">
        <v>280</v>
      </c>
      <c r="D80" s="47"/>
      <c r="E80" s="45"/>
    </row>
    <row r="81" spans="2:5" ht="27.75" customHeight="1" x14ac:dyDescent="0.35">
      <c r="B81" s="117" t="s">
        <v>52</v>
      </c>
      <c r="C81" s="35" t="s">
        <v>281</v>
      </c>
      <c r="D81" s="44"/>
      <c r="E81" s="45"/>
    </row>
    <row r="82" spans="2:5" x14ac:dyDescent="0.35">
      <c r="B82" s="117" t="s">
        <v>53</v>
      </c>
      <c r="C82" s="35" t="s">
        <v>282</v>
      </c>
      <c r="D82" s="44"/>
      <c r="E82" s="45"/>
    </row>
    <row r="83" spans="2:5" x14ac:dyDescent="0.35">
      <c r="B83" s="117">
        <v>57</v>
      </c>
      <c r="C83" s="52" t="s">
        <v>274</v>
      </c>
      <c r="D83" s="54">
        <v>-18539.69714014481</v>
      </c>
      <c r="E83" s="45"/>
    </row>
    <row r="84" spans="2:5" x14ac:dyDescent="0.35">
      <c r="B84" s="117">
        <v>58</v>
      </c>
      <c r="C84" s="52" t="s">
        <v>275</v>
      </c>
      <c r="D84" s="54">
        <v>488798.13205113058</v>
      </c>
      <c r="E84" s="45"/>
    </row>
    <row r="85" spans="2:5" x14ac:dyDescent="0.35">
      <c r="B85" s="117">
        <v>59</v>
      </c>
      <c r="C85" s="52" t="s">
        <v>276</v>
      </c>
      <c r="D85" s="54">
        <v>5396788.1648648372</v>
      </c>
      <c r="E85" s="45"/>
    </row>
    <row r="86" spans="2:5" x14ac:dyDescent="0.35">
      <c r="B86" s="121">
        <v>60</v>
      </c>
      <c r="C86" s="86" t="s">
        <v>283</v>
      </c>
      <c r="D86" s="288">
        <v>27299499.162080001</v>
      </c>
      <c r="E86" s="307"/>
    </row>
    <row r="87" spans="2:5" x14ac:dyDescent="0.35">
      <c r="B87" s="649" t="s">
        <v>284</v>
      </c>
      <c r="C87" s="649"/>
      <c r="D87" s="649"/>
      <c r="E87" s="649"/>
    </row>
    <row r="88" spans="2:5" x14ac:dyDescent="0.35">
      <c r="B88" s="106">
        <v>61</v>
      </c>
      <c r="C88" s="303" t="s">
        <v>286</v>
      </c>
      <c r="D88" s="289">
        <v>0.17978315293165098</v>
      </c>
      <c r="E88" s="45"/>
    </row>
    <row r="89" spans="2:5" x14ac:dyDescent="0.35">
      <c r="B89" s="106">
        <v>62</v>
      </c>
      <c r="C89" s="303" t="s">
        <v>127</v>
      </c>
      <c r="D89" s="289">
        <v>0.17978315293165098</v>
      </c>
      <c r="E89" s="45"/>
    </row>
    <row r="90" spans="2:5" x14ac:dyDescent="0.35">
      <c r="B90" s="106">
        <v>63</v>
      </c>
      <c r="C90" s="303" t="s">
        <v>128</v>
      </c>
      <c r="D90" s="289">
        <v>0.1976881748937421</v>
      </c>
      <c r="E90" s="45"/>
    </row>
    <row r="91" spans="2:5" x14ac:dyDescent="0.35">
      <c r="B91" s="106">
        <v>64</v>
      </c>
      <c r="C91" s="303" t="s">
        <v>287</v>
      </c>
      <c r="D91" s="77">
        <v>9.8299999999999998E-2</v>
      </c>
      <c r="E91" s="45"/>
    </row>
    <row r="92" spans="2:5" x14ac:dyDescent="0.35">
      <c r="B92" s="106">
        <v>65</v>
      </c>
      <c r="C92" s="14" t="s">
        <v>285</v>
      </c>
      <c r="D92" s="77">
        <v>2.5000000000000001E-2</v>
      </c>
      <c r="E92" s="45"/>
    </row>
    <row r="93" spans="2:5" x14ac:dyDescent="0.35">
      <c r="B93" s="106">
        <v>66</v>
      </c>
      <c r="C93" s="14" t="s">
        <v>1004</v>
      </c>
      <c r="D93" s="77">
        <v>8.3000000000000001E-3</v>
      </c>
      <c r="E93" s="45"/>
    </row>
    <row r="94" spans="2:5" x14ac:dyDescent="0.35">
      <c r="B94" s="106">
        <v>67</v>
      </c>
      <c r="C94" s="14" t="s">
        <v>288</v>
      </c>
      <c r="D94" s="77">
        <v>0</v>
      </c>
      <c r="E94" s="45"/>
    </row>
    <row r="95" spans="2:5" ht="27.75" customHeight="1" x14ac:dyDescent="0.35">
      <c r="B95" s="106" t="s">
        <v>54</v>
      </c>
      <c r="C95" s="14" t="s">
        <v>1003</v>
      </c>
      <c r="D95" s="77">
        <v>0.02</v>
      </c>
      <c r="E95" s="45"/>
    </row>
    <row r="96" spans="2:5" ht="27.75" customHeight="1" x14ac:dyDescent="0.35">
      <c r="B96" s="106" t="s">
        <v>55</v>
      </c>
      <c r="C96" s="14" t="s">
        <v>289</v>
      </c>
      <c r="D96" s="77">
        <v>0</v>
      </c>
      <c r="E96" s="45"/>
    </row>
    <row r="97" spans="2:5" ht="21" x14ac:dyDescent="0.35">
      <c r="B97" s="121">
        <v>68</v>
      </c>
      <c r="C97" s="85" t="s">
        <v>290</v>
      </c>
      <c r="D97" s="290">
        <v>8.1483152931650982E-2</v>
      </c>
      <c r="E97" s="84"/>
    </row>
    <row r="98" spans="2:5" ht="15" customHeight="1" x14ac:dyDescent="0.35">
      <c r="B98" s="649" t="s">
        <v>291</v>
      </c>
      <c r="C98" s="649"/>
      <c r="D98" s="649"/>
      <c r="E98" s="649"/>
    </row>
    <row r="99" spans="2:5" ht="38.25" customHeight="1" x14ac:dyDescent="0.35">
      <c r="B99" s="106">
        <v>72</v>
      </c>
      <c r="C99" s="303" t="s">
        <v>292</v>
      </c>
      <c r="D99" s="47">
        <v>42069.336875128407</v>
      </c>
      <c r="E99" s="45"/>
    </row>
    <row r="100" spans="2:5" ht="37.5" customHeight="1" x14ac:dyDescent="0.35">
      <c r="B100" s="106">
        <v>73</v>
      </c>
      <c r="C100" s="303" t="s">
        <v>293</v>
      </c>
      <c r="D100" s="47">
        <v>145760.62078056799</v>
      </c>
      <c r="E100" s="45"/>
    </row>
    <row r="101" spans="2:5" ht="34.5" customHeight="1" x14ac:dyDescent="0.35">
      <c r="B101" s="121">
        <v>75</v>
      </c>
      <c r="C101" s="89" t="s">
        <v>294</v>
      </c>
      <c r="D101" s="95">
        <v>35194.425844999998</v>
      </c>
      <c r="E101" s="88"/>
    </row>
    <row r="102" spans="2:5" ht="15" customHeight="1" x14ac:dyDescent="0.35">
      <c r="B102" s="649" t="s">
        <v>295</v>
      </c>
      <c r="C102" s="649"/>
      <c r="D102" s="649"/>
      <c r="E102" s="649"/>
    </row>
    <row r="103" spans="2:5" ht="24" customHeight="1" x14ac:dyDescent="0.35">
      <c r="B103" s="106">
        <v>76</v>
      </c>
      <c r="C103" s="303" t="s">
        <v>296</v>
      </c>
      <c r="D103" s="44"/>
      <c r="E103" s="45"/>
    </row>
    <row r="104" spans="2:5" ht="22.5" customHeight="1" x14ac:dyDescent="0.35">
      <c r="B104" s="106">
        <v>77</v>
      </c>
      <c r="C104" s="303" t="s">
        <v>297</v>
      </c>
      <c r="D104" s="44"/>
      <c r="E104" s="45"/>
    </row>
    <row r="105" spans="2:5" ht="21" customHeight="1" x14ac:dyDescent="0.35">
      <c r="B105" s="106">
        <v>78</v>
      </c>
      <c r="C105" s="303" t="s">
        <v>299</v>
      </c>
      <c r="D105" s="44"/>
      <c r="E105" s="45"/>
    </row>
    <row r="106" spans="2:5" ht="24" customHeight="1" x14ac:dyDescent="0.35">
      <c r="B106" s="121">
        <v>79</v>
      </c>
      <c r="C106" s="89" t="s">
        <v>298</v>
      </c>
      <c r="D106" s="291"/>
      <c r="E106" s="88"/>
    </row>
    <row r="107" spans="2:5" ht="15" customHeight="1" x14ac:dyDescent="0.35">
      <c r="B107" s="649" t="s">
        <v>300</v>
      </c>
      <c r="C107" s="649"/>
      <c r="D107" s="649"/>
      <c r="E107" s="649"/>
    </row>
    <row r="108" spans="2:5" x14ac:dyDescent="0.35">
      <c r="B108" s="106">
        <v>80</v>
      </c>
      <c r="C108" s="46" t="s">
        <v>301</v>
      </c>
      <c r="D108" s="44"/>
      <c r="E108" s="45"/>
    </row>
    <row r="109" spans="2:5" ht="22.5" customHeight="1" x14ac:dyDescent="0.35">
      <c r="B109" s="106">
        <v>81</v>
      </c>
      <c r="C109" s="46" t="s">
        <v>302</v>
      </c>
      <c r="D109" s="44"/>
      <c r="E109" s="45" t="s">
        <v>5</v>
      </c>
    </row>
    <row r="110" spans="2:5" x14ac:dyDescent="0.35">
      <c r="B110" s="106">
        <v>82</v>
      </c>
      <c r="C110" s="46" t="s">
        <v>303</v>
      </c>
      <c r="D110" s="44"/>
      <c r="E110" s="45"/>
    </row>
    <row r="111" spans="2:5" ht="21.75" customHeight="1" x14ac:dyDescent="0.35">
      <c r="B111" s="106">
        <v>83</v>
      </c>
      <c r="C111" s="46" t="s">
        <v>304</v>
      </c>
      <c r="D111" s="44"/>
      <c r="E111" s="45"/>
    </row>
    <row r="112" spans="2:5" x14ac:dyDescent="0.35">
      <c r="B112" s="106">
        <v>84</v>
      </c>
      <c r="C112" s="46" t="s">
        <v>305</v>
      </c>
      <c r="D112" s="44"/>
      <c r="E112" s="45"/>
    </row>
    <row r="113" spans="2:5" ht="23.25" customHeight="1" thickBot="1" x14ac:dyDescent="0.4">
      <c r="B113" s="119">
        <v>85</v>
      </c>
      <c r="C113" s="50" t="s">
        <v>306</v>
      </c>
      <c r="D113" s="48"/>
      <c r="E113" s="49"/>
    </row>
    <row r="114" spans="2:5" x14ac:dyDescent="0.35">
      <c r="B114" s="646" t="s">
        <v>1041</v>
      </c>
      <c r="C114" s="646"/>
      <c r="D114" s="646"/>
      <c r="E114" s="646"/>
    </row>
    <row r="115" spans="2:5" ht="36" customHeight="1" x14ac:dyDescent="0.35">
      <c r="B115" s="647" t="s">
        <v>1042</v>
      </c>
      <c r="C115" s="647"/>
      <c r="D115" s="647"/>
      <c r="E115" s="647"/>
    </row>
    <row r="116" spans="2:5" x14ac:dyDescent="0.35">
      <c r="B116" s="37" t="s">
        <v>307</v>
      </c>
      <c r="C116" s="37"/>
      <c r="D116" s="53"/>
      <c r="E116" s="29"/>
    </row>
  </sheetData>
  <sheetProtection algorithmName="SHA-512" hashValue="UNy08rgXO6ZXRqXPMf4rfS08kKa/8Je32HBweHbkR2TINOaFZ25FRJJPk0sZBKRWzqw3WLxDaPitk+cNZllv9g==" saltValue="1xUQmqO99/CE8QsQ4HSjeA==" spinCount="100000" sheet="1" objects="1" scenarios="1"/>
  <mergeCells count="14">
    <mergeCell ref="C8:E8"/>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1:F82"/>
  <sheetViews>
    <sheetView showGridLines="0" workbookViewId="0"/>
  </sheetViews>
  <sheetFormatPr defaultRowHeight="14.5" x14ac:dyDescent="0.35"/>
  <cols>
    <col min="1" max="2" width="4.453125" customWidth="1"/>
    <col min="3" max="3" width="64.7265625" customWidth="1"/>
    <col min="4" max="4" width="21.453125" customWidth="1"/>
    <col min="5" max="5" width="17.26953125" customWidth="1"/>
    <col min="6" max="6" width="11.54296875" customWidth="1"/>
  </cols>
  <sheetData>
    <row r="1" spans="2:6" ht="12.75" customHeight="1" x14ac:dyDescent="0.35"/>
    <row r="2" spans="2:6" x14ac:dyDescent="0.35">
      <c r="B2" s="172" t="s">
        <v>0</v>
      </c>
      <c r="C2" s="108"/>
      <c r="D2" s="108"/>
      <c r="E2" s="108"/>
    </row>
    <row r="3" spans="2:6" x14ac:dyDescent="0.35">
      <c r="B3" s="1"/>
      <c r="C3" s="1"/>
      <c r="D3" s="1"/>
      <c r="E3" s="1"/>
    </row>
    <row r="4" spans="2:6" ht="15.5" x14ac:dyDescent="0.35">
      <c r="B4" s="19" t="s">
        <v>308</v>
      </c>
      <c r="C4" s="2"/>
      <c r="D4" s="2"/>
      <c r="E4" s="2"/>
    </row>
    <row r="5" spans="2:6" ht="2.15" customHeight="1" x14ac:dyDescent="0.35">
      <c r="B5" s="1"/>
      <c r="C5" s="1"/>
      <c r="D5" s="1"/>
      <c r="E5" s="1"/>
    </row>
    <row r="6" spans="2:6" ht="2.15" customHeight="1" x14ac:dyDescent="0.35">
      <c r="B6" s="20"/>
      <c r="C6" s="20"/>
      <c r="D6" s="20"/>
      <c r="E6" s="20"/>
    </row>
    <row r="7" spans="2:6" ht="2.15" customHeight="1" x14ac:dyDescent="0.35">
      <c r="B7" s="3"/>
      <c r="C7" s="4"/>
      <c r="D7" s="4"/>
      <c r="E7" s="4"/>
    </row>
    <row r="8" spans="2:6" ht="15" thickBot="1" x14ac:dyDescent="0.4">
      <c r="B8" s="30"/>
      <c r="C8" s="645" t="str">
        <f>+Contents!B3</f>
        <v>30.06.2025</v>
      </c>
      <c r="D8" s="645"/>
      <c r="E8" s="645"/>
      <c r="F8" s="645"/>
    </row>
    <row r="9" spans="2:6" x14ac:dyDescent="0.35">
      <c r="C9" s="651" t="s">
        <v>124</v>
      </c>
      <c r="D9" s="654" t="s">
        <v>310</v>
      </c>
      <c r="E9" s="656" t="s">
        <v>311</v>
      </c>
      <c r="F9" s="656" t="s">
        <v>312</v>
      </c>
    </row>
    <row r="10" spans="2:6" ht="22.5" customHeight="1" thickBot="1" x14ac:dyDescent="0.4">
      <c r="C10" s="652"/>
      <c r="D10" s="655"/>
      <c r="E10" s="655"/>
      <c r="F10" s="655"/>
    </row>
    <row r="11" spans="2:6" x14ac:dyDescent="0.35">
      <c r="C11" s="67" t="s">
        <v>173</v>
      </c>
      <c r="D11" s="68">
        <v>7147996</v>
      </c>
      <c r="E11" s="68">
        <v>7149182</v>
      </c>
      <c r="F11" s="68"/>
    </row>
    <row r="12" spans="2:6" x14ac:dyDescent="0.35">
      <c r="C12" s="56" t="s">
        <v>174</v>
      </c>
      <c r="D12" s="57">
        <v>856733</v>
      </c>
      <c r="E12" s="57">
        <v>856733</v>
      </c>
      <c r="F12" s="57" t="s">
        <v>6</v>
      </c>
    </row>
    <row r="13" spans="2:6" x14ac:dyDescent="0.35">
      <c r="C13" s="56" t="s">
        <v>175</v>
      </c>
      <c r="D13" s="57">
        <v>356606</v>
      </c>
      <c r="E13" s="57">
        <v>356606</v>
      </c>
      <c r="F13" s="58"/>
    </row>
    <row r="14" spans="2:6" x14ac:dyDescent="0.35">
      <c r="C14" s="56" t="s">
        <v>176</v>
      </c>
      <c r="D14" s="57">
        <v>372835</v>
      </c>
      <c r="E14" s="57">
        <v>349121</v>
      </c>
      <c r="F14" s="58" t="s">
        <v>6</v>
      </c>
    </row>
    <row r="15" spans="2:6" x14ac:dyDescent="0.35">
      <c r="C15" s="56" t="s">
        <v>177</v>
      </c>
      <c r="D15" s="57">
        <v>1747626</v>
      </c>
      <c r="E15" s="57">
        <v>1747709</v>
      </c>
      <c r="F15" s="58" t="s">
        <v>6</v>
      </c>
    </row>
    <row r="16" spans="2:6" ht="23.25" customHeight="1" x14ac:dyDescent="0.35">
      <c r="C16" s="59" t="s">
        <v>313</v>
      </c>
      <c r="D16" s="57">
        <v>29630</v>
      </c>
      <c r="E16" s="57">
        <v>29630</v>
      </c>
      <c r="F16" s="58">
        <v>22</v>
      </c>
    </row>
    <row r="17" spans="3:6" ht="24.75" customHeight="1" x14ac:dyDescent="0.35">
      <c r="C17" s="59" t="s">
        <v>314</v>
      </c>
      <c r="D17" s="57">
        <v>33183</v>
      </c>
      <c r="E17" s="57">
        <v>33349.1</v>
      </c>
      <c r="F17" s="58" t="s">
        <v>7</v>
      </c>
    </row>
    <row r="18" spans="3:6" x14ac:dyDescent="0.35">
      <c r="C18" s="60" t="s">
        <v>178</v>
      </c>
      <c r="D18" s="57">
        <v>7470377</v>
      </c>
      <c r="E18" s="57">
        <v>7467534</v>
      </c>
      <c r="F18" s="57"/>
    </row>
    <row r="19" spans="3:6" x14ac:dyDescent="0.35">
      <c r="C19" s="60" t="s">
        <v>179</v>
      </c>
      <c r="D19" s="57">
        <v>21242018</v>
      </c>
      <c r="E19" s="57">
        <v>21279165</v>
      </c>
      <c r="F19" s="57"/>
    </row>
    <row r="20" spans="3:6" x14ac:dyDescent="0.35">
      <c r="C20" s="32" t="s">
        <v>962</v>
      </c>
      <c r="D20" s="57">
        <v>1642748</v>
      </c>
      <c r="E20" s="57">
        <v>1641539</v>
      </c>
      <c r="F20" s="57"/>
    </row>
    <row r="21" spans="3:6" x14ac:dyDescent="0.35">
      <c r="C21" s="60" t="s">
        <v>180</v>
      </c>
      <c r="D21" s="57">
        <v>1589402</v>
      </c>
      <c r="E21" s="57">
        <v>1589800</v>
      </c>
      <c r="F21" s="57"/>
    </row>
    <row r="22" spans="3:6" x14ac:dyDescent="0.35">
      <c r="C22" s="60" t="s">
        <v>181</v>
      </c>
      <c r="D22" s="57">
        <v>143419</v>
      </c>
      <c r="E22" s="57">
        <v>244716</v>
      </c>
      <c r="F22" s="57"/>
    </row>
    <row r="23" spans="3:6" ht="20" x14ac:dyDescent="0.35">
      <c r="C23" s="59" t="s">
        <v>313</v>
      </c>
      <c r="D23" s="57">
        <v>24538</v>
      </c>
      <c r="E23" s="57">
        <v>116130.6</v>
      </c>
      <c r="F23" s="58">
        <v>22</v>
      </c>
    </row>
    <row r="24" spans="3:6" ht="20" x14ac:dyDescent="0.35">
      <c r="C24" s="59" t="s">
        <v>314</v>
      </c>
      <c r="D24" s="57">
        <v>8720.2000000000007</v>
      </c>
      <c r="E24" s="57">
        <v>8720.2000000000007</v>
      </c>
      <c r="F24" s="58" t="s">
        <v>7</v>
      </c>
    </row>
    <row r="25" spans="3:6" x14ac:dyDescent="0.35">
      <c r="C25" s="60" t="s">
        <v>182</v>
      </c>
      <c r="D25" s="57">
        <v>584645</v>
      </c>
      <c r="E25" s="57">
        <v>532263</v>
      </c>
      <c r="F25" s="57"/>
    </row>
    <row r="26" spans="3:6" x14ac:dyDescent="0.35">
      <c r="C26" s="60" t="s">
        <v>183</v>
      </c>
      <c r="D26" s="57">
        <v>360198</v>
      </c>
      <c r="E26" s="57">
        <v>350503</v>
      </c>
      <c r="F26" s="57">
        <v>8</v>
      </c>
    </row>
    <row r="27" spans="3:6" x14ac:dyDescent="0.35">
      <c r="C27" s="60" t="s">
        <v>184</v>
      </c>
      <c r="D27" s="57">
        <v>78411</v>
      </c>
      <c r="E27" s="57">
        <v>73229</v>
      </c>
      <c r="F27" s="57"/>
    </row>
    <row r="28" spans="3:6" x14ac:dyDescent="0.35">
      <c r="C28" s="60" t="s">
        <v>185</v>
      </c>
      <c r="D28" s="57">
        <v>85520</v>
      </c>
      <c r="E28" s="57">
        <v>42443</v>
      </c>
      <c r="F28" s="57"/>
    </row>
    <row r="29" spans="3:6" x14ac:dyDescent="0.35">
      <c r="C29" s="60" t="s">
        <v>186</v>
      </c>
      <c r="D29" s="57">
        <v>46802</v>
      </c>
      <c r="E29" s="57">
        <v>46802</v>
      </c>
      <c r="F29" s="57" t="s">
        <v>6</v>
      </c>
    </row>
    <row r="30" spans="3:6" x14ac:dyDescent="0.35">
      <c r="C30" s="60" t="s">
        <v>187</v>
      </c>
      <c r="D30" s="57">
        <v>64555</v>
      </c>
      <c r="E30" s="57">
        <v>64322</v>
      </c>
      <c r="F30" s="57"/>
    </row>
    <row r="31" spans="3:6" ht="20" x14ac:dyDescent="0.35">
      <c r="C31" s="59" t="s">
        <v>315</v>
      </c>
      <c r="D31" s="57" t="s">
        <v>1119</v>
      </c>
      <c r="E31" s="57">
        <v>30231.235560000001</v>
      </c>
      <c r="F31" s="58">
        <v>10</v>
      </c>
    </row>
    <row r="32" spans="3:6" x14ac:dyDescent="0.35">
      <c r="C32" s="59" t="s">
        <v>316</v>
      </c>
      <c r="D32" s="57" t="s">
        <v>1119</v>
      </c>
      <c r="E32" s="57">
        <v>35194.425844999998</v>
      </c>
      <c r="F32" s="58" t="s">
        <v>8</v>
      </c>
    </row>
    <row r="33" spans="3:6" x14ac:dyDescent="0.35">
      <c r="C33" s="60" t="s">
        <v>188</v>
      </c>
      <c r="D33" s="57">
        <v>38403</v>
      </c>
      <c r="E33" s="57">
        <v>38100</v>
      </c>
      <c r="F33" s="57"/>
    </row>
    <row r="34" spans="3:6" x14ac:dyDescent="0.35">
      <c r="C34" s="60" t="s">
        <v>189</v>
      </c>
      <c r="D34" s="57">
        <v>509455</v>
      </c>
      <c r="E34" s="57">
        <v>668776</v>
      </c>
      <c r="F34" s="57"/>
    </row>
    <row r="35" spans="3:6" x14ac:dyDescent="0.35">
      <c r="C35" s="60" t="s">
        <v>190</v>
      </c>
      <c r="D35" s="57">
        <v>0</v>
      </c>
      <c r="E35" s="57">
        <v>0</v>
      </c>
      <c r="F35" s="57"/>
    </row>
    <row r="36" spans="3:6" x14ac:dyDescent="0.35">
      <c r="C36" s="69" t="s">
        <v>191</v>
      </c>
      <c r="D36" s="70">
        <v>44337749</v>
      </c>
      <c r="E36" s="70">
        <v>44498543</v>
      </c>
      <c r="F36" s="70"/>
    </row>
    <row r="37" spans="3:6" ht="24" customHeight="1" x14ac:dyDescent="0.35">
      <c r="C37" s="71" t="s">
        <v>192</v>
      </c>
      <c r="D37" s="72">
        <v>1698367</v>
      </c>
      <c r="E37" s="72">
        <v>1698217</v>
      </c>
      <c r="F37" s="72"/>
    </row>
    <row r="38" spans="3:6" x14ac:dyDescent="0.35">
      <c r="C38" s="56" t="s">
        <v>193</v>
      </c>
      <c r="D38" s="57">
        <v>226462</v>
      </c>
      <c r="E38" s="57">
        <v>226462</v>
      </c>
      <c r="F38" s="57"/>
    </row>
    <row r="39" spans="3:6" x14ac:dyDescent="0.35">
      <c r="C39" s="56" t="s">
        <v>194</v>
      </c>
      <c r="D39" s="57">
        <v>78815</v>
      </c>
      <c r="E39" s="57">
        <v>15695</v>
      </c>
      <c r="F39" s="57" t="s">
        <v>6</v>
      </c>
    </row>
    <row r="40" spans="3:6" x14ac:dyDescent="0.35">
      <c r="C40" s="56" t="s">
        <v>195</v>
      </c>
      <c r="D40" s="57">
        <v>32746169</v>
      </c>
      <c r="E40" s="57">
        <v>32854035</v>
      </c>
      <c r="F40" s="57"/>
    </row>
    <row r="41" spans="3:6" x14ac:dyDescent="0.35">
      <c r="C41" s="56" t="s">
        <v>1120</v>
      </c>
      <c r="D41" s="57">
        <v>7568</v>
      </c>
      <c r="E41" s="57">
        <v>7568</v>
      </c>
      <c r="F41" s="57"/>
    </row>
    <row r="42" spans="3:6" x14ac:dyDescent="0.35">
      <c r="C42" s="56" t="s">
        <v>196</v>
      </c>
      <c r="D42" s="57">
        <v>2356987</v>
      </c>
      <c r="E42" s="57">
        <v>2356987</v>
      </c>
      <c r="F42" s="57"/>
    </row>
    <row r="43" spans="3:6" x14ac:dyDescent="0.35">
      <c r="C43" s="56" t="s">
        <v>197</v>
      </c>
      <c r="D43" s="57">
        <v>130842</v>
      </c>
      <c r="E43" s="57">
        <v>185559</v>
      </c>
      <c r="F43" s="57" t="s">
        <v>6</v>
      </c>
    </row>
    <row r="44" spans="3:6" x14ac:dyDescent="0.35">
      <c r="C44" s="56" t="s">
        <v>198</v>
      </c>
      <c r="D44" s="57">
        <v>43645</v>
      </c>
      <c r="E44" s="57">
        <v>43645</v>
      </c>
      <c r="F44" s="57" t="s">
        <v>6</v>
      </c>
    </row>
    <row r="45" spans="3:6" x14ac:dyDescent="0.35">
      <c r="C45" s="56" t="s">
        <v>199</v>
      </c>
      <c r="D45" s="57">
        <v>80572</v>
      </c>
      <c r="E45" s="57">
        <v>77827</v>
      </c>
      <c r="F45" s="57"/>
    </row>
    <row r="46" spans="3:6" ht="25.5" customHeight="1" x14ac:dyDescent="0.35">
      <c r="C46" s="56" t="s">
        <v>200</v>
      </c>
      <c r="D46" s="57">
        <v>32009</v>
      </c>
      <c r="E46" s="57">
        <v>30341</v>
      </c>
      <c r="F46" s="57"/>
    </row>
    <row r="47" spans="3:6" x14ac:dyDescent="0.35">
      <c r="C47" s="56" t="s">
        <v>201</v>
      </c>
      <c r="D47" s="57">
        <v>38335</v>
      </c>
      <c r="E47" s="57">
        <v>38546</v>
      </c>
      <c r="F47" s="57"/>
    </row>
    <row r="48" spans="3:6" x14ac:dyDescent="0.35">
      <c r="C48" s="56" t="s">
        <v>961</v>
      </c>
      <c r="D48" s="57">
        <v>129880</v>
      </c>
      <c r="E48" s="57">
        <v>128372</v>
      </c>
      <c r="F48" s="57"/>
    </row>
    <row r="49" spans="3:6" x14ac:dyDescent="0.35">
      <c r="C49" s="56" t="s">
        <v>202</v>
      </c>
      <c r="D49" s="57">
        <v>1031479</v>
      </c>
      <c r="E49" s="57">
        <v>939550</v>
      </c>
      <c r="F49" s="57"/>
    </row>
    <row r="50" spans="3:6" x14ac:dyDescent="0.35">
      <c r="C50" s="56" t="s">
        <v>203</v>
      </c>
      <c r="D50" s="57">
        <v>497273</v>
      </c>
      <c r="E50" s="57">
        <v>514563</v>
      </c>
      <c r="F50" s="57"/>
    </row>
    <row r="51" spans="3:6" x14ac:dyDescent="0.35">
      <c r="C51" s="59" t="s">
        <v>317</v>
      </c>
      <c r="D51" s="57">
        <v>477059.04973214387</v>
      </c>
      <c r="E51" s="57">
        <v>477059.04973214387</v>
      </c>
      <c r="F51" s="57">
        <v>46</v>
      </c>
    </row>
    <row r="52" spans="3:6" ht="20" x14ac:dyDescent="0.35">
      <c r="C52" s="59" t="s">
        <v>318</v>
      </c>
      <c r="D52" s="57">
        <v>11739.082318986704</v>
      </c>
      <c r="E52" s="57">
        <v>11739.082318986704</v>
      </c>
      <c r="F52" s="57">
        <v>48</v>
      </c>
    </row>
    <row r="53" spans="3:6" x14ac:dyDescent="0.35">
      <c r="C53" s="56" t="s">
        <v>204</v>
      </c>
      <c r="D53" s="57">
        <v>0</v>
      </c>
      <c r="E53" s="57">
        <v>0</v>
      </c>
      <c r="F53" s="57"/>
    </row>
    <row r="54" spans="3:6" ht="21.75" customHeight="1" x14ac:dyDescent="0.35">
      <c r="C54" s="73" t="s">
        <v>205</v>
      </c>
      <c r="D54" s="70">
        <v>39098403</v>
      </c>
      <c r="E54" s="70">
        <v>39117367</v>
      </c>
      <c r="F54" s="70"/>
    </row>
    <row r="55" spans="3:6" x14ac:dyDescent="0.35">
      <c r="C55" s="56" t="s">
        <v>319</v>
      </c>
      <c r="D55" s="57">
        <v>28000</v>
      </c>
      <c r="E55" s="57">
        <v>28000</v>
      </c>
      <c r="F55" s="57">
        <v>1</v>
      </c>
    </row>
    <row r="56" spans="3:6" x14ac:dyDescent="0.35">
      <c r="C56" s="56" t="s">
        <v>320</v>
      </c>
      <c r="D56" s="57">
        <v>5536569.086747</v>
      </c>
      <c r="E56" s="57">
        <v>5544787.7235790007</v>
      </c>
      <c r="F56" s="57"/>
    </row>
    <row r="57" spans="3:6" x14ac:dyDescent="0.35">
      <c r="C57" s="63" t="s">
        <v>321</v>
      </c>
      <c r="D57" s="57">
        <v>0</v>
      </c>
      <c r="E57" s="57">
        <v>0</v>
      </c>
      <c r="F57" s="75">
        <v>46</v>
      </c>
    </row>
    <row r="58" spans="3:6" x14ac:dyDescent="0.35">
      <c r="C58" s="63" t="s">
        <v>322</v>
      </c>
      <c r="D58" s="57">
        <v>91135.919695000004</v>
      </c>
      <c r="E58" s="57">
        <v>59254.722447</v>
      </c>
      <c r="F58" s="58">
        <v>3</v>
      </c>
    </row>
    <row r="59" spans="3:6" x14ac:dyDescent="0.35">
      <c r="C59" s="63" t="s">
        <v>323</v>
      </c>
      <c r="D59" s="57">
        <v>98460.155419000017</v>
      </c>
      <c r="E59" s="57">
        <v>130840.07874000003</v>
      </c>
      <c r="F59" s="58"/>
    </row>
    <row r="60" spans="3:6" x14ac:dyDescent="0.35">
      <c r="C60" s="64" t="s">
        <v>324</v>
      </c>
      <c r="D60" s="57">
        <v>153908.847167</v>
      </c>
      <c r="E60" s="57">
        <v>154321.116756</v>
      </c>
      <c r="F60" s="58">
        <v>3</v>
      </c>
    </row>
    <row r="61" spans="3:6" ht="20" x14ac:dyDescent="0.35">
      <c r="C61" s="64" t="s">
        <v>325</v>
      </c>
      <c r="D61" s="57">
        <v>-8816.1727140000003</v>
      </c>
      <c r="E61" s="57">
        <v>23151.481018000006</v>
      </c>
      <c r="F61" s="58">
        <v>3</v>
      </c>
    </row>
    <row r="62" spans="3:6" x14ac:dyDescent="0.35">
      <c r="C62" s="64" t="s">
        <v>326</v>
      </c>
      <c r="D62" s="57">
        <v>0</v>
      </c>
      <c r="E62" s="57">
        <v>0</v>
      </c>
      <c r="F62" s="58">
        <v>3</v>
      </c>
    </row>
    <row r="63" spans="3:6" x14ac:dyDescent="0.35">
      <c r="C63" s="64" t="s">
        <v>327</v>
      </c>
      <c r="D63" s="57">
        <v>-46632.519033999997</v>
      </c>
      <c r="E63" s="57">
        <v>-46632.519033999997</v>
      </c>
      <c r="F63" s="58">
        <v>3</v>
      </c>
    </row>
    <row r="64" spans="3:6" x14ac:dyDescent="0.35">
      <c r="C64" s="63" t="s">
        <v>328</v>
      </c>
      <c r="D64" s="57">
        <v>781703.53334199998</v>
      </c>
      <c r="E64" s="57">
        <v>761053.35522199993</v>
      </c>
      <c r="F64" s="58"/>
    </row>
    <row r="65" spans="3:6" x14ac:dyDescent="0.35">
      <c r="C65" s="64" t="s">
        <v>329</v>
      </c>
      <c r="D65" s="57">
        <v>574100.24149199994</v>
      </c>
      <c r="E65" s="57">
        <v>535764.65203899995</v>
      </c>
      <c r="F65" s="58">
        <v>2</v>
      </c>
    </row>
    <row r="66" spans="3:6" x14ac:dyDescent="0.35">
      <c r="C66" s="64" t="s">
        <v>330</v>
      </c>
      <c r="D66" s="57">
        <v>207603.29185000001</v>
      </c>
      <c r="E66" s="57">
        <v>225288.70318300001</v>
      </c>
      <c r="F66" s="58"/>
    </row>
    <row r="67" spans="3:6" x14ac:dyDescent="0.35">
      <c r="C67" s="65" t="s">
        <v>331</v>
      </c>
      <c r="D67" s="57">
        <v>203071.21360300001</v>
      </c>
      <c r="E67" s="57">
        <v>220756.62493600001</v>
      </c>
      <c r="F67" s="58">
        <v>2</v>
      </c>
    </row>
    <row r="68" spans="3:6" x14ac:dyDescent="0.35">
      <c r="C68" s="63" t="s">
        <v>332</v>
      </c>
      <c r="D68" s="57">
        <v>4049790.9773019999</v>
      </c>
      <c r="E68" s="57">
        <v>4064324.7129560001</v>
      </c>
      <c r="F68" s="58"/>
    </row>
    <row r="69" spans="3:6" x14ac:dyDescent="0.35">
      <c r="C69" s="64" t="s">
        <v>333</v>
      </c>
      <c r="D69" s="57">
        <v>3792021.8834219999</v>
      </c>
      <c r="E69" s="57">
        <v>3807477.4198810002</v>
      </c>
      <c r="F69" s="58">
        <v>2</v>
      </c>
    </row>
    <row r="70" spans="3:6" x14ac:dyDescent="0.35">
      <c r="C70" s="64" t="s">
        <v>334</v>
      </c>
      <c r="D70" s="57">
        <v>257769.09388</v>
      </c>
      <c r="E70" s="57">
        <v>256847.29307499999</v>
      </c>
      <c r="F70" s="58">
        <v>3</v>
      </c>
    </row>
    <row r="71" spans="3:6" x14ac:dyDescent="0.35">
      <c r="C71" s="63" t="s">
        <v>335</v>
      </c>
      <c r="D71" s="57">
        <v>515478.50098900002</v>
      </c>
      <c r="E71" s="57">
        <v>529314.85421400005</v>
      </c>
      <c r="F71" s="58"/>
    </row>
    <row r="72" spans="3:6" x14ac:dyDescent="0.35">
      <c r="C72" s="64" t="s">
        <v>331</v>
      </c>
      <c r="D72" s="57">
        <v>387155.79843129934</v>
      </c>
      <c r="E72" s="57">
        <v>397547.7437208211</v>
      </c>
      <c r="F72" s="58">
        <v>2</v>
      </c>
    </row>
    <row r="73" spans="3:6" x14ac:dyDescent="0.35">
      <c r="C73" s="61" t="s">
        <v>336</v>
      </c>
      <c r="D73" s="57">
        <v>-337837.876521</v>
      </c>
      <c r="E73" s="57">
        <v>-205426.978715</v>
      </c>
      <c r="F73" s="57">
        <v>16</v>
      </c>
    </row>
    <row r="74" spans="3:6" x14ac:dyDescent="0.35">
      <c r="C74" s="61" t="s">
        <v>337</v>
      </c>
      <c r="D74" s="57">
        <v>12614.634624</v>
      </c>
      <c r="E74" s="57">
        <v>13815.328781</v>
      </c>
      <c r="F74" s="57"/>
    </row>
    <row r="75" spans="3:6" x14ac:dyDescent="0.35">
      <c r="C75" s="63" t="s">
        <v>338</v>
      </c>
      <c r="D75" s="57" t="s">
        <v>1119</v>
      </c>
      <c r="E75" s="57">
        <v>29483.401853196243</v>
      </c>
      <c r="F75" s="58">
        <v>5</v>
      </c>
    </row>
    <row r="76" spans="3:6" ht="15" thickBot="1" x14ac:dyDescent="0.4">
      <c r="C76" s="62" t="s">
        <v>339</v>
      </c>
      <c r="D76" s="74">
        <v>5239345.8458500002</v>
      </c>
      <c r="E76" s="74">
        <v>5381176.0746450005</v>
      </c>
      <c r="F76" s="74"/>
    </row>
    <row r="77" spans="3:6" ht="24" customHeight="1" x14ac:dyDescent="0.35">
      <c r="C77" s="653" t="s">
        <v>340</v>
      </c>
      <c r="D77" s="653"/>
      <c r="E77" s="653"/>
      <c r="F77" s="653"/>
    </row>
    <row r="78" spans="3:6" x14ac:dyDescent="0.35">
      <c r="C78" s="29" t="s">
        <v>341</v>
      </c>
    </row>
    <row r="79" spans="3:6" ht="66" customHeight="1" x14ac:dyDescent="0.35">
      <c r="C79" s="644" t="s">
        <v>342</v>
      </c>
      <c r="D79" s="644"/>
      <c r="E79" s="644"/>
      <c r="F79" s="644"/>
    </row>
    <row r="80" spans="3:6" x14ac:dyDescent="0.35">
      <c r="C80" s="29" t="s">
        <v>343</v>
      </c>
    </row>
    <row r="81" spans="3:3" x14ac:dyDescent="0.35">
      <c r="C81" s="29" t="s">
        <v>344</v>
      </c>
    </row>
    <row r="82" spans="3:3" x14ac:dyDescent="0.35">
      <c r="C82" s="29" t="s">
        <v>1005</v>
      </c>
    </row>
  </sheetData>
  <sheetProtection algorithmName="SHA-512" hashValue="3GstK4hOo5HtOH0EC+dUS5dNMZO+Lt1jnOVhSQc9n+jb6ug8IWhvkfG2bT1ZV2FOYNK9UFrdcUaWVMhYC3NmZA==" saltValue="JRHo/RGXqwetxmu9AzkSQw==" spinCount="100000" sheet="1" objects="1" scenarios="1"/>
  <mergeCells count="7">
    <mergeCell ref="C8:F8"/>
    <mergeCell ref="C79:F79"/>
    <mergeCell ref="C9:C10"/>
    <mergeCell ref="C77:F77"/>
    <mergeCell ref="D9:D10"/>
    <mergeCell ref="E9:E10"/>
    <mergeCell ref="F9:F10"/>
  </mergeCells>
  <hyperlinks>
    <hyperlink ref="B2" location="Tartalom!A1" display="Back to contents page" xr:uid="{00000000-0004-0000-0A00-000000000000}"/>
    <hyperlink ref="B2:E2" location="CONTENTS!A1" display="Back to contents page" xr:uid="{00000000-0004-0000-0A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AB57C-56DA-4D52-8896-94B1DC1BE7B8}">
  <sheetPr>
    <tabColor rgb="FF92D050"/>
  </sheetPr>
  <dimension ref="A1"/>
  <sheetViews>
    <sheetView workbookViewId="0"/>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9B8A-A65B-46DA-A610-25E8903B4464}">
  <sheetPr>
    <tabColor rgb="FFE2EFDA"/>
  </sheetPr>
  <dimension ref="A2:X308"/>
  <sheetViews>
    <sheetView showGridLines="0" zoomScaleNormal="100" zoomScalePageLayoutView="85" workbookViewId="0">
      <selection activeCell="B2" sqref="B2"/>
    </sheetView>
  </sheetViews>
  <sheetFormatPr defaultColWidth="8.90625" defaultRowHeight="11.5" x14ac:dyDescent="0.35"/>
  <cols>
    <col min="1" max="1" width="4.453125" style="513" customWidth="1"/>
    <col min="2" max="2" width="7.90625" style="513" customWidth="1"/>
    <col min="3" max="3" width="69.90625" style="513" customWidth="1"/>
    <col min="4" max="4" width="21" style="516" customWidth="1"/>
    <col min="5" max="16384" width="8.90625" style="516"/>
  </cols>
  <sheetData>
    <row r="2" spans="2:24" ht="14.5" x14ac:dyDescent="0.35">
      <c r="B2" s="172" t="s">
        <v>0</v>
      </c>
    </row>
    <row r="3" spans="2:24" s="513" customFormat="1" ht="12" customHeight="1" x14ac:dyDescent="0.25">
      <c r="C3" s="514"/>
    </row>
    <row r="4" spans="2:24" s="513" customFormat="1" ht="15.5" x14ac:dyDescent="0.35">
      <c r="B4" s="385" t="s">
        <v>1010</v>
      </c>
      <c r="C4" s="515"/>
    </row>
    <row r="5" spans="2:24" s="513" customFormat="1" ht="15.5" x14ac:dyDescent="0.35">
      <c r="B5" s="385"/>
      <c r="C5" s="515"/>
    </row>
    <row r="6" spans="2:24" s="513" customFormat="1" ht="91.75" customHeight="1" x14ac:dyDescent="0.35">
      <c r="B6" s="657" t="s">
        <v>1144</v>
      </c>
      <c r="C6" s="657"/>
      <c r="D6" s="657"/>
    </row>
    <row r="7" spans="2:24" s="513" customFormat="1" ht="12" thickBot="1" x14ac:dyDescent="0.4">
      <c r="B7" s="518" t="str">
        <f>Contents!B3</f>
        <v>30.06.2025</v>
      </c>
      <c r="C7" s="515"/>
    </row>
    <row r="8" spans="2:24" ht="12" thickBot="1" x14ac:dyDescent="0.4">
      <c r="B8" s="495"/>
      <c r="C8" s="658" t="s">
        <v>124</v>
      </c>
      <c r="D8" s="496" t="s">
        <v>967</v>
      </c>
    </row>
    <row r="9" spans="2:24" s="517" customFormat="1" ht="51" customHeight="1" thickBot="1" x14ac:dyDescent="0.4">
      <c r="B9" s="497"/>
      <c r="C9" s="659"/>
      <c r="D9" s="498" t="s">
        <v>1011</v>
      </c>
      <c r="E9" s="513"/>
      <c r="F9" s="513"/>
      <c r="G9" s="513"/>
      <c r="H9" s="513"/>
      <c r="I9" s="513"/>
      <c r="J9" s="513"/>
      <c r="K9" s="513"/>
      <c r="L9" s="513"/>
      <c r="M9" s="513"/>
      <c r="N9" s="513"/>
      <c r="O9" s="513"/>
      <c r="P9" s="513"/>
      <c r="Q9" s="513"/>
      <c r="R9" s="513"/>
      <c r="S9" s="513"/>
      <c r="T9" s="513"/>
      <c r="U9" s="513"/>
      <c r="V9" s="513"/>
      <c r="W9" s="513"/>
      <c r="X9" s="513"/>
    </row>
    <row r="10" spans="2:24" x14ac:dyDescent="0.35">
      <c r="B10" s="660" t="s">
        <v>1012</v>
      </c>
      <c r="C10" s="660"/>
      <c r="D10" s="499"/>
    </row>
    <row r="11" spans="2:24" x14ac:dyDescent="0.35">
      <c r="B11" s="500" t="s">
        <v>1013</v>
      </c>
      <c r="C11" s="501" t="s">
        <v>1014</v>
      </c>
      <c r="D11" s="502">
        <v>6543433.7946297042</v>
      </c>
    </row>
    <row r="12" spans="2:24" x14ac:dyDescent="0.35">
      <c r="B12" s="500" t="s">
        <v>1015</v>
      </c>
      <c r="C12" s="503" t="s">
        <v>1016</v>
      </c>
      <c r="D12" s="502">
        <v>5259736.9372043479</v>
      </c>
    </row>
    <row r="13" spans="2:24" x14ac:dyDescent="0.35">
      <c r="B13" s="500" t="s">
        <v>1017</v>
      </c>
      <c r="C13" s="501" t="s">
        <v>1018</v>
      </c>
      <c r="D13" s="502">
        <v>24769747.094911665</v>
      </c>
    </row>
    <row r="14" spans="2:24" x14ac:dyDescent="0.35">
      <c r="B14" s="500" t="s">
        <v>1019</v>
      </c>
      <c r="C14" s="501" t="s">
        <v>1020</v>
      </c>
      <c r="D14" s="504">
        <v>0.26417039179111729</v>
      </c>
    </row>
    <row r="15" spans="2:24" x14ac:dyDescent="0.35">
      <c r="B15" s="500" t="s">
        <v>41</v>
      </c>
      <c r="C15" s="503" t="s">
        <v>1016</v>
      </c>
      <c r="D15" s="504">
        <v>0.21234520146896579</v>
      </c>
    </row>
    <row r="16" spans="2:24" x14ac:dyDescent="0.35">
      <c r="B16" s="500" t="s">
        <v>1021</v>
      </c>
      <c r="C16" s="501" t="s">
        <v>1022</v>
      </c>
      <c r="D16" s="505">
        <v>41902111.143859044</v>
      </c>
    </row>
    <row r="17" spans="2:4" x14ac:dyDescent="0.35">
      <c r="B17" s="500" t="s">
        <v>1023</v>
      </c>
      <c r="C17" s="501" t="s">
        <v>1024</v>
      </c>
      <c r="D17" s="504">
        <v>0.15616000282574485</v>
      </c>
    </row>
    <row r="18" spans="2:4" x14ac:dyDescent="0.35">
      <c r="B18" s="500" t="s">
        <v>42</v>
      </c>
      <c r="C18" s="503" t="s">
        <v>1025</v>
      </c>
      <c r="D18" s="504">
        <v>0.12552438990833967</v>
      </c>
    </row>
    <row r="19" spans="2:4" x14ac:dyDescent="0.35">
      <c r="B19" s="500" t="s">
        <v>1026</v>
      </c>
      <c r="C19" s="501" t="s">
        <v>1027</v>
      </c>
      <c r="D19" s="506"/>
    </row>
    <row r="20" spans="2:4" ht="36" customHeight="1" x14ac:dyDescent="0.35">
      <c r="B20" s="500" t="s">
        <v>1028</v>
      </c>
      <c r="C20" s="501" t="s">
        <v>1029</v>
      </c>
      <c r="D20" s="506"/>
    </row>
    <row r="21" spans="2:4" ht="40" x14ac:dyDescent="0.35">
      <c r="B21" s="500" t="s">
        <v>1030</v>
      </c>
      <c r="C21" s="501" t="s">
        <v>1031</v>
      </c>
      <c r="D21" s="506"/>
    </row>
    <row r="22" spans="2:4" x14ac:dyDescent="0.35">
      <c r="B22" s="661" t="s">
        <v>1011</v>
      </c>
      <c r="C22" s="661"/>
      <c r="D22" s="507"/>
    </row>
    <row r="23" spans="2:4" x14ac:dyDescent="0.35">
      <c r="B23" s="500" t="s">
        <v>18</v>
      </c>
      <c r="C23" s="501" t="s">
        <v>1032</v>
      </c>
      <c r="D23" s="508">
        <v>0.186</v>
      </c>
    </row>
    <row r="24" spans="2:4" x14ac:dyDescent="0.35">
      <c r="B24" s="500" t="s">
        <v>19</v>
      </c>
      <c r="C24" s="503" t="s">
        <v>1033</v>
      </c>
      <c r="D24" s="508">
        <v>0.13500000000000001</v>
      </c>
    </row>
    <row r="25" spans="2:4" x14ac:dyDescent="0.35">
      <c r="B25" s="500" t="s">
        <v>20</v>
      </c>
      <c r="C25" s="501" t="s">
        <v>1034</v>
      </c>
      <c r="D25" s="508">
        <v>6.0199999999999997E-2</v>
      </c>
    </row>
    <row r="26" spans="2:4" ht="12" thickBot="1" x14ac:dyDescent="0.4">
      <c r="B26" s="509" t="s">
        <v>21</v>
      </c>
      <c r="C26" s="510" t="s">
        <v>1033</v>
      </c>
      <c r="D26" s="511">
        <v>0.05</v>
      </c>
    </row>
    <row r="27" spans="2:4" s="513" customFormat="1" x14ac:dyDescent="0.35"/>
    <row r="28" spans="2:4" s="513" customFormat="1" x14ac:dyDescent="0.35">
      <c r="C28" s="512" t="s">
        <v>1035</v>
      </c>
    </row>
    <row r="29" spans="2:4" s="513" customFormat="1" x14ac:dyDescent="0.35"/>
    <row r="30" spans="2:4" s="513" customFormat="1" x14ac:dyDescent="0.35"/>
    <row r="31" spans="2:4" s="513" customFormat="1" x14ac:dyDescent="0.35"/>
    <row r="32" spans="2:4" s="513" customFormat="1" x14ac:dyDescent="0.35"/>
    <row r="33" s="513" customFormat="1" x14ac:dyDescent="0.35"/>
    <row r="34" s="513" customFormat="1" x14ac:dyDescent="0.35"/>
    <row r="35" s="513" customFormat="1" x14ac:dyDescent="0.35"/>
    <row r="36" s="513" customFormat="1" x14ac:dyDescent="0.35"/>
    <row r="37" s="513" customFormat="1" x14ac:dyDescent="0.35"/>
    <row r="38" s="513" customFormat="1" x14ac:dyDescent="0.35"/>
    <row r="39" s="513" customFormat="1" x14ac:dyDescent="0.35"/>
    <row r="40" s="513" customFormat="1" x14ac:dyDescent="0.35"/>
    <row r="41" s="513" customFormat="1" x14ac:dyDescent="0.35"/>
    <row r="42" s="513" customFormat="1" x14ac:dyDescent="0.35"/>
    <row r="43" s="513" customFormat="1" x14ac:dyDescent="0.35"/>
    <row r="44" s="513" customFormat="1" x14ac:dyDescent="0.35"/>
    <row r="45" s="513" customFormat="1" x14ac:dyDescent="0.35"/>
    <row r="46" s="513" customFormat="1" x14ac:dyDescent="0.35"/>
    <row r="47" s="513" customFormat="1" x14ac:dyDescent="0.35"/>
    <row r="48" s="513" customFormat="1" x14ac:dyDescent="0.35"/>
    <row r="49" s="513" customFormat="1" x14ac:dyDescent="0.35"/>
    <row r="50" s="513" customFormat="1" x14ac:dyDescent="0.35"/>
    <row r="51" s="513" customFormat="1" x14ac:dyDescent="0.35"/>
    <row r="52" s="513" customFormat="1" x14ac:dyDescent="0.35"/>
    <row r="53" s="513" customFormat="1" x14ac:dyDescent="0.35"/>
    <row r="54" s="513" customFormat="1" x14ac:dyDescent="0.35"/>
    <row r="55" s="513" customFormat="1" x14ac:dyDescent="0.35"/>
    <row r="56" s="513" customFormat="1" x14ac:dyDescent="0.35"/>
    <row r="57" s="513" customFormat="1" x14ac:dyDescent="0.35"/>
    <row r="58" s="513" customFormat="1" x14ac:dyDescent="0.35"/>
    <row r="59" s="513" customFormat="1" x14ac:dyDescent="0.35"/>
    <row r="60" s="513" customFormat="1" x14ac:dyDescent="0.35"/>
    <row r="61" s="513" customFormat="1" x14ac:dyDescent="0.35"/>
    <row r="62" s="513" customFormat="1" x14ac:dyDescent="0.35"/>
    <row r="63" s="513" customFormat="1" x14ac:dyDescent="0.35"/>
    <row r="64" s="513" customFormat="1" x14ac:dyDescent="0.35"/>
    <row r="65" s="513" customFormat="1" x14ac:dyDescent="0.35"/>
    <row r="66" s="513" customFormat="1" x14ac:dyDescent="0.35"/>
    <row r="67" s="513" customFormat="1" x14ac:dyDescent="0.35"/>
    <row r="68" s="513" customFormat="1" x14ac:dyDescent="0.35"/>
    <row r="69" s="513" customFormat="1" x14ac:dyDescent="0.35"/>
    <row r="70" s="513" customFormat="1" x14ac:dyDescent="0.35"/>
    <row r="71" s="513" customFormat="1" x14ac:dyDescent="0.35"/>
    <row r="72" s="513" customFormat="1" x14ac:dyDescent="0.35"/>
    <row r="73" s="513" customFormat="1" x14ac:dyDescent="0.35"/>
    <row r="74" s="513" customFormat="1" x14ac:dyDescent="0.35"/>
    <row r="75" s="513" customFormat="1" x14ac:dyDescent="0.35"/>
    <row r="76" s="513" customFormat="1" x14ac:dyDescent="0.35"/>
    <row r="77" s="513" customFormat="1" x14ac:dyDescent="0.35"/>
    <row r="78" s="513" customFormat="1" x14ac:dyDescent="0.35"/>
    <row r="79" s="513" customFormat="1" x14ac:dyDescent="0.35"/>
    <row r="80" s="513" customFormat="1" x14ac:dyDescent="0.35"/>
    <row r="81" s="513" customFormat="1" x14ac:dyDescent="0.35"/>
    <row r="82" s="513" customFormat="1" x14ac:dyDescent="0.35"/>
    <row r="83" s="513" customFormat="1" x14ac:dyDescent="0.35"/>
    <row r="84" s="513" customFormat="1" x14ac:dyDescent="0.35"/>
    <row r="85" s="513" customFormat="1" x14ac:dyDescent="0.35"/>
    <row r="86" s="513" customFormat="1" x14ac:dyDescent="0.35"/>
    <row r="87" s="513" customFormat="1" x14ac:dyDescent="0.35"/>
    <row r="88" s="513" customFormat="1" x14ac:dyDescent="0.35"/>
    <row r="89" s="513" customFormat="1" x14ac:dyDescent="0.35"/>
    <row r="90" s="513" customFormat="1" x14ac:dyDescent="0.35"/>
    <row r="91" s="513" customFormat="1" x14ac:dyDescent="0.35"/>
    <row r="92" s="513" customFormat="1" x14ac:dyDescent="0.35"/>
    <row r="93" s="513" customFormat="1" x14ac:dyDescent="0.35"/>
    <row r="94" s="513" customFormat="1" x14ac:dyDescent="0.35"/>
    <row r="95" s="513" customFormat="1" x14ac:dyDescent="0.35"/>
    <row r="96" s="513" customFormat="1" x14ac:dyDescent="0.35"/>
    <row r="97" s="513" customFormat="1" x14ac:dyDescent="0.35"/>
    <row r="98" s="513" customFormat="1" x14ac:dyDescent="0.35"/>
    <row r="99" s="513" customFormat="1" x14ac:dyDescent="0.35"/>
    <row r="100" s="513" customFormat="1" x14ac:dyDescent="0.35"/>
    <row r="101" s="513" customFormat="1" x14ac:dyDescent="0.35"/>
    <row r="102" s="513" customFormat="1" x14ac:dyDescent="0.35"/>
    <row r="103" s="513" customFormat="1" x14ac:dyDescent="0.35"/>
    <row r="104" s="513" customFormat="1" x14ac:dyDescent="0.35"/>
    <row r="105" s="513" customFormat="1" x14ac:dyDescent="0.35"/>
    <row r="106" s="513" customFormat="1" x14ac:dyDescent="0.35"/>
    <row r="107" s="513" customFormat="1" x14ac:dyDescent="0.35"/>
    <row r="108" s="513" customFormat="1" x14ac:dyDescent="0.35"/>
    <row r="109" s="513" customFormat="1" x14ac:dyDescent="0.35"/>
    <row r="110" s="513" customFormat="1" x14ac:dyDescent="0.35"/>
    <row r="111" s="513" customFormat="1" x14ac:dyDescent="0.35"/>
    <row r="112" s="513" customFormat="1" x14ac:dyDescent="0.35"/>
    <row r="113" s="513" customFormat="1" x14ac:dyDescent="0.35"/>
    <row r="114" s="513" customFormat="1" x14ac:dyDescent="0.35"/>
    <row r="115" s="513" customFormat="1" x14ac:dyDescent="0.35"/>
    <row r="116" s="513" customFormat="1" x14ac:dyDescent="0.35"/>
    <row r="117" s="513" customFormat="1" x14ac:dyDescent="0.35"/>
    <row r="118" s="513" customFormat="1" x14ac:dyDescent="0.35"/>
    <row r="119" s="513" customFormat="1" x14ac:dyDescent="0.35"/>
    <row r="120" s="513" customFormat="1" x14ac:dyDescent="0.35"/>
    <row r="121" s="513" customFormat="1" x14ac:dyDescent="0.35"/>
    <row r="122" s="513" customFormat="1" x14ac:dyDescent="0.35"/>
    <row r="123" s="513" customFormat="1" x14ac:dyDescent="0.35"/>
    <row r="124" s="513" customFormat="1" x14ac:dyDescent="0.35"/>
    <row r="125" s="513" customFormat="1" x14ac:dyDescent="0.35"/>
    <row r="126" s="513" customFormat="1" x14ac:dyDescent="0.35"/>
    <row r="127" s="513" customFormat="1" x14ac:dyDescent="0.35"/>
    <row r="128" s="513" customFormat="1" x14ac:dyDescent="0.35"/>
    <row r="129" s="513" customFormat="1" x14ac:dyDescent="0.35"/>
    <row r="130" s="513" customFormat="1" x14ac:dyDescent="0.35"/>
    <row r="131" s="513" customFormat="1" x14ac:dyDescent="0.35"/>
    <row r="132" s="513" customFormat="1" x14ac:dyDescent="0.35"/>
    <row r="133" s="513" customFormat="1" x14ac:dyDescent="0.35"/>
    <row r="134" s="513" customFormat="1" x14ac:dyDescent="0.35"/>
    <row r="135" s="513" customFormat="1" x14ac:dyDescent="0.35"/>
    <row r="136" s="513" customFormat="1" x14ac:dyDescent="0.35"/>
    <row r="137" s="513" customFormat="1" x14ac:dyDescent="0.35"/>
    <row r="138" s="513" customFormat="1" x14ac:dyDescent="0.35"/>
    <row r="139" s="513" customFormat="1" x14ac:dyDescent="0.35"/>
    <row r="140" s="513" customFormat="1" x14ac:dyDescent="0.35"/>
    <row r="141" s="513" customFormat="1" x14ac:dyDescent="0.35"/>
    <row r="142" s="513" customFormat="1" x14ac:dyDescent="0.35"/>
    <row r="143" s="513" customFormat="1" x14ac:dyDescent="0.35"/>
    <row r="144" s="513" customFormat="1" x14ac:dyDescent="0.35"/>
    <row r="145" s="513" customFormat="1" x14ac:dyDescent="0.35"/>
    <row r="146" s="513" customFormat="1" x14ac:dyDescent="0.35"/>
    <row r="147" s="513" customFormat="1" x14ac:dyDescent="0.35"/>
    <row r="148" s="513" customFormat="1" x14ac:dyDescent="0.35"/>
    <row r="149" s="513" customFormat="1" x14ac:dyDescent="0.35"/>
    <row r="150" s="513" customFormat="1" x14ac:dyDescent="0.35"/>
    <row r="151" s="513" customFormat="1" x14ac:dyDescent="0.35"/>
    <row r="152" s="513" customFormat="1" x14ac:dyDescent="0.35"/>
    <row r="153" s="513" customFormat="1" x14ac:dyDescent="0.35"/>
    <row r="154" s="513" customFormat="1" x14ac:dyDescent="0.35"/>
    <row r="155" s="513" customFormat="1" x14ac:dyDescent="0.35"/>
    <row r="156" s="513" customFormat="1" x14ac:dyDescent="0.35"/>
    <row r="157" s="513" customFormat="1" x14ac:dyDescent="0.35"/>
    <row r="158" s="513" customFormat="1" x14ac:dyDescent="0.35"/>
    <row r="159" s="513" customFormat="1" x14ac:dyDescent="0.35"/>
    <row r="160" s="513" customFormat="1" x14ac:dyDescent="0.35"/>
    <row r="161" s="513" customFormat="1" x14ac:dyDescent="0.35"/>
    <row r="162" s="513" customFormat="1" x14ac:dyDescent="0.35"/>
    <row r="163" s="513" customFormat="1" x14ac:dyDescent="0.35"/>
    <row r="164" s="513" customFormat="1" x14ac:dyDescent="0.35"/>
    <row r="165" s="513" customFormat="1" x14ac:dyDescent="0.35"/>
    <row r="166" s="513" customFormat="1" x14ac:dyDescent="0.35"/>
    <row r="167" s="513" customFormat="1" x14ac:dyDescent="0.35"/>
    <row r="168" s="513" customFormat="1" x14ac:dyDescent="0.35"/>
    <row r="169" s="513" customFormat="1" x14ac:dyDescent="0.35"/>
    <row r="170" s="513" customFormat="1" x14ac:dyDescent="0.35"/>
    <row r="171" s="513" customFormat="1" x14ac:dyDescent="0.35"/>
    <row r="172" s="513" customFormat="1" x14ac:dyDescent="0.35"/>
    <row r="173" s="513" customFormat="1" x14ac:dyDescent="0.35"/>
    <row r="174" s="513" customFormat="1" x14ac:dyDescent="0.35"/>
    <row r="175" s="513" customFormat="1" x14ac:dyDescent="0.35"/>
    <row r="176" s="513" customFormat="1" x14ac:dyDescent="0.35"/>
    <row r="177" s="513" customFormat="1" x14ac:dyDescent="0.35"/>
    <row r="178" s="513" customFormat="1" x14ac:dyDescent="0.35"/>
    <row r="179" s="513" customFormat="1" x14ac:dyDescent="0.35"/>
    <row r="180" s="513" customFormat="1" x14ac:dyDescent="0.35"/>
    <row r="181" s="513" customFormat="1" x14ac:dyDescent="0.35"/>
    <row r="182" s="513" customFormat="1" x14ac:dyDescent="0.35"/>
    <row r="183" s="513" customFormat="1" x14ac:dyDescent="0.35"/>
    <row r="184" s="513" customFormat="1" x14ac:dyDescent="0.35"/>
    <row r="185" s="513" customFormat="1" x14ac:dyDescent="0.35"/>
    <row r="186" s="513" customFormat="1" x14ac:dyDescent="0.35"/>
    <row r="187" s="513" customFormat="1" x14ac:dyDescent="0.35"/>
    <row r="188" s="513" customFormat="1" x14ac:dyDescent="0.35"/>
    <row r="189" s="513" customFormat="1" x14ac:dyDescent="0.35"/>
    <row r="190" s="513" customFormat="1" x14ac:dyDescent="0.35"/>
    <row r="191" s="513" customFormat="1" x14ac:dyDescent="0.35"/>
    <row r="192" s="513" customFormat="1" x14ac:dyDescent="0.35"/>
    <row r="193" s="513" customFormat="1" x14ac:dyDescent="0.35"/>
    <row r="194" s="513" customFormat="1" x14ac:dyDescent="0.35"/>
    <row r="195" s="513" customFormat="1" x14ac:dyDescent="0.35"/>
    <row r="196" s="513" customFormat="1" x14ac:dyDescent="0.35"/>
    <row r="197" s="513" customFormat="1" x14ac:dyDescent="0.35"/>
    <row r="198" s="513" customFormat="1" x14ac:dyDescent="0.35"/>
    <row r="199" s="513" customFormat="1" x14ac:dyDescent="0.35"/>
    <row r="200" s="513" customFormat="1" x14ac:dyDescent="0.35"/>
    <row r="201" s="513" customFormat="1" x14ac:dyDescent="0.35"/>
    <row r="202" s="513" customFormat="1" x14ac:dyDescent="0.35"/>
    <row r="203" s="513" customFormat="1" x14ac:dyDescent="0.35"/>
    <row r="204" s="513" customFormat="1" x14ac:dyDescent="0.35"/>
    <row r="205" s="513" customFormat="1" x14ac:dyDescent="0.35"/>
    <row r="206" s="513" customFormat="1" x14ac:dyDescent="0.35"/>
    <row r="207" s="513" customFormat="1" x14ac:dyDescent="0.35"/>
    <row r="208" s="513" customFormat="1" x14ac:dyDescent="0.35"/>
    <row r="209" s="513" customFormat="1" x14ac:dyDescent="0.35"/>
    <row r="210" s="513" customFormat="1" x14ac:dyDescent="0.35"/>
    <row r="211" s="513" customFormat="1" x14ac:dyDescent="0.35"/>
    <row r="212" s="513" customFormat="1" x14ac:dyDescent="0.35"/>
    <row r="213" s="513" customFormat="1" x14ac:dyDescent="0.35"/>
    <row r="214" s="513" customFormat="1" x14ac:dyDescent="0.35"/>
    <row r="215" s="513" customFormat="1" x14ac:dyDescent="0.35"/>
    <row r="216" s="513" customFormat="1" x14ac:dyDescent="0.35"/>
    <row r="217" s="513" customFormat="1" x14ac:dyDescent="0.35"/>
    <row r="218" s="513" customFormat="1" x14ac:dyDescent="0.35"/>
    <row r="219" s="513" customFormat="1" x14ac:dyDescent="0.35"/>
    <row r="220" s="513" customFormat="1" x14ac:dyDescent="0.35"/>
    <row r="221" s="513" customFormat="1" x14ac:dyDescent="0.35"/>
    <row r="222" s="513" customFormat="1" x14ac:dyDescent="0.35"/>
    <row r="223" s="513" customFormat="1" x14ac:dyDescent="0.35"/>
    <row r="224" s="513" customFormat="1" x14ac:dyDescent="0.35"/>
    <row r="225" s="513" customFormat="1" x14ac:dyDescent="0.35"/>
    <row r="226" s="513" customFormat="1" x14ac:dyDescent="0.35"/>
    <row r="227" s="513" customFormat="1" x14ac:dyDescent="0.35"/>
    <row r="228" s="513" customFormat="1" x14ac:dyDescent="0.35"/>
    <row r="229" s="513" customFormat="1" x14ac:dyDescent="0.35"/>
    <row r="230" s="513" customFormat="1" x14ac:dyDescent="0.35"/>
    <row r="231" s="513" customFormat="1" x14ac:dyDescent="0.35"/>
    <row r="232" s="513" customFormat="1" x14ac:dyDescent="0.35"/>
    <row r="233" s="513" customFormat="1" x14ac:dyDescent="0.35"/>
    <row r="234" s="513" customFormat="1" x14ac:dyDescent="0.35"/>
    <row r="235" s="513" customFormat="1" x14ac:dyDescent="0.35"/>
    <row r="236" s="513" customFormat="1" x14ac:dyDescent="0.35"/>
    <row r="237" s="513" customFormat="1" x14ac:dyDescent="0.35"/>
    <row r="238" s="513" customFormat="1" x14ac:dyDescent="0.35"/>
    <row r="239" s="513" customFormat="1" x14ac:dyDescent="0.35"/>
    <row r="240" s="513" customFormat="1" x14ac:dyDescent="0.35"/>
    <row r="241" s="513" customFormat="1" x14ac:dyDescent="0.35"/>
    <row r="242" s="513" customFormat="1" x14ac:dyDescent="0.35"/>
    <row r="243" s="513" customFormat="1" x14ac:dyDescent="0.35"/>
    <row r="244" s="513" customFormat="1" x14ac:dyDescent="0.35"/>
    <row r="245" s="513" customFormat="1" x14ac:dyDescent="0.35"/>
    <row r="246" s="513" customFormat="1" x14ac:dyDescent="0.35"/>
    <row r="247" s="513" customFormat="1" x14ac:dyDescent="0.35"/>
    <row r="248" s="513" customFormat="1" x14ac:dyDescent="0.35"/>
    <row r="249" s="513" customFormat="1" x14ac:dyDescent="0.35"/>
    <row r="250" s="513" customFormat="1" x14ac:dyDescent="0.35"/>
    <row r="251" s="513" customFormat="1" x14ac:dyDescent="0.35"/>
    <row r="252" s="513" customFormat="1" x14ac:dyDescent="0.35"/>
    <row r="253" s="513" customFormat="1" x14ac:dyDescent="0.35"/>
    <row r="254" s="513" customFormat="1" x14ac:dyDescent="0.35"/>
    <row r="255" s="513" customFormat="1" x14ac:dyDescent="0.35"/>
    <row r="256" s="513" customFormat="1" x14ac:dyDescent="0.35"/>
    <row r="257" s="513" customFormat="1" x14ac:dyDescent="0.35"/>
    <row r="258" s="513" customFormat="1" x14ac:dyDescent="0.35"/>
    <row r="259" s="513" customFormat="1" x14ac:dyDescent="0.35"/>
    <row r="260" s="513" customFormat="1" x14ac:dyDescent="0.35"/>
    <row r="261" s="513" customFormat="1" x14ac:dyDescent="0.35"/>
    <row r="262" s="513" customFormat="1" x14ac:dyDescent="0.35"/>
    <row r="263" s="513" customFormat="1" x14ac:dyDescent="0.35"/>
    <row r="264" s="513" customFormat="1" x14ac:dyDescent="0.35"/>
    <row r="265" s="513" customFormat="1" x14ac:dyDescent="0.35"/>
    <row r="266" s="513" customFormat="1" x14ac:dyDescent="0.35"/>
    <row r="267" s="513" customFormat="1" x14ac:dyDescent="0.35"/>
    <row r="268" s="513" customFormat="1" x14ac:dyDescent="0.35"/>
    <row r="269" s="513" customFormat="1" x14ac:dyDescent="0.35"/>
    <row r="270" s="513" customFormat="1" x14ac:dyDescent="0.35"/>
    <row r="271" s="513" customFormat="1" x14ac:dyDescent="0.35"/>
    <row r="272" s="513" customFormat="1" x14ac:dyDescent="0.35"/>
    <row r="273" s="513" customFormat="1" x14ac:dyDescent="0.35"/>
    <row r="274" s="513" customFormat="1" x14ac:dyDescent="0.35"/>
    <row r="275" s="513" customFormat="1" x14ac:dyDescent="0.35"/>
    <row r="276" s="513" customFormat="1" x14ac:dyDescent="0.35"/>
    <row r="277" s="513" customFormat="1" x14ac:dyDescent="0.35"/>
    <row r="278" s="513" customFormat="1" x14ac:dyDescent="0.35"/>
    <row r="279" s="513" customFormat="1" x14ac:dyDescent="0.35"/>
    <row r="280" s="513" customFormat="1" x14ac:dyDescent="0.35"/>
    <row r="281" s="513" customFormat="1" x14ac:dyDescent="0.35"/>
    <row r="282" s="513" customFormat="1" x14ac:dyDescent="0.35"/>
    <row r="283" s="513" customFormat="1" x14ac:dyDescent="0.35"/>
    <row r="284" s="513" customFormat="1" x14ac:dyDescent="0.35"/>
    <row r="285" s="513" customFormat="1" x14ac:dyDescent="0.35"/>
    <row r="286" s="513" customFormat="1" x14ac:dyDescent="0.35"/>
    <row r="287" s="513" customFormat="1" x14ac:dyDescent="0.35"/>
    <row r="288" s="513" customFormat="1" x14ac:dyDescent="0.35"/>
    <row r="289" s="513" customFormat="1" x14ac:dyDescent="0.35"/>
    <row r="290" s="513" customFormat="1" x14ac:dyDescent="0.35"/>
    <row r="291" s="513" customFormat="1" x14ac:dyDescent="0.35"/>
    <row r="292" s="513" customFormat="1" x14ac:dyDescent="0.35"/>
    <row r="293" s="513" customFormat="1" x14ac:dyDescent="0.35"/>
    <row r="294" s="513" customFormat="1" x14ac:dyDescent="0.35"/>
    <row r="295" s="513" customFormat="1" x14ac:dyDescent="0.35"/>
    <row r="296" s="513" customFormat="1" x14ac:dyDescent="0.35"/>
    <row r="297" s="513" customFormat="1" x14ac:dyDescent="0.35"/>
    <row r="298" s="513" customFormat="1" x14ac:dyDescent="0.35"/>
    <row r="299" s="513" customFormat="1" x14ac:dyDescent="0.35"/>
    <row r="300" s="513" customFormat="1" x14ac:dyDescent="0.35"/>
    <row r="301" s="513" customFormat="1" x14ac:dyDescent="0.35"/>
    <row r="302" s="513" customFormat="1" x14ac:dyDescent="0.35"/>
    <row r="303" s="513" customFormat="1" x14ac:dyDescent="0.35"/>
    <row r="304" s="513" customFormat="1" x14ac:dyDescent="0.35"/>
    <row r="305" s="513" customFormat="1" x14ac:dyDescent="0.35"/>
    <row r="306" s="513" customFormat="1" x14ac:dyDescent="0.35"/>
    <row r="307" s="513" customFormat="1" x14ac:dyDescent="0.35"/>
    <row r="308" s="513" customFormat="1" x14ac:dyDescent="0.35"/>
  </sheetData>
  <sheetProtection algorithmName="SHA-512" hashValue="6fZB7ML/gDbDTmUVf6r8jhF6XiaulWsg4MMK8mUyGklLOJKMM+YQuFc/W9xZ7kdqgIBTTqecWgmaTInBg+0boA==" saltValue="w3qLy7LyeXkMM7Vg4KVr7g==" spinCount="100000" sheet="1" objects="1" scenarios="1"/>
  <mergeCells count="4">
    <mergeCell ref="B6:D6"/>
    <mergeCell ref="C8:C9"/>
    <mergeCell ref="B10:C10"/>
    <mergeCell ref="B22:C22"/>
  </mergeCells>
  <conditionalFormatting sqref="D10:D26">
    <cfRule type="cellIs" dxfId="0" priority="1" stopIfTrue="1" operator="lessThan">
      <formula>0</formula>
    </cfRule>
  </conditionalFormatting>
  <hyperlinks>
    <hyperlink ref="B2" location="Contents!A1" display="Back to contents page" xr:uid="{334BD11F-4D52-475A-94D0-804DB0322038}"/>
  </hyperlink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Use&amp;1#_x000D_&amp;CAnnex V
EN</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300A-AD89-44CA-AAB2-C7667F800347}">
  <sheetPr>
    <tabColor rgb="FF92D050"/>
  </sheetPr>
  <dimension ref="A1"/>
  <sheetViews>
    <sheetView showGridLines="0"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F69"/>
  <sheetViews>
    <sheetView showGridLines="0" workbookViewId="0"/>
  </sheetViews>
  <sheetFormatPr defaultRowHeight="14.5" x14ac:dyDescent="0.35"/>
  <cols>
    <col min="1" max="1" width="4.453125" customWidth="1"/>
    <col min="2" max="2" width="5.7265625" customWidth="1"/>
    <col min="3" max="3" width="80.7265625" customWidth="1"/>
    <col min="4" max="4" width="13.7265625" customWidth="1"/>
  </cols>
  <sheetData>
    <row r="1" spans="2:5" ht="12.75" customHeight="1" x14ac:dyDescent="0.35"/>
    <row r="2" spans="2:5" x14ac:dyDescent="0.35">
      <c r="B2" s="172" t="s">
        <v>0</v>
      </c>
      <c r="C2" s="108"/>
    </row>
    <row r="3" spans="2:5" x14ac:dyDescent="0.35">
      <c r="B3" s="1"/>
      <c r="C3" s="1"/>
    </row>
    <row r="4" spans="2:5" ht="15.5" x14ac:dyDescent="0.35">
      <c r="B4" s="19" t="s">
        <v>361</v>
      </c>
      <c r="C4" s="2"/>
    </row>
    <row r="5" spans="2:5" ht="2.15" customHeight="1" x14ac:dyDescent="0.35">
      <c r="B5" s="1"/>
      <c r="C5" s="1"/>
    </row>
    <row r="6" spans="2:5" ht="2.15" customHeight="1" x14ac:dyDescent="0.35">
      <c r="B6" s="20"/>
      <c r="C6" s="20"/>
    </row>
    <row r="7" spans="2:5" ht="2.15" customHeight="1" x14ac:dyDescent="0.35">
      <c r="B7" s="3"/>
      <c r="C7" s="4"/>
    </row>
    <row r="8" spans="2:5" ht="15" thickBot="1" x14ac:dyDescent="0.4">
      <c r="B8" s="30"/>
      <c r="C8" s="645" t="str">
        <f>+Contents!B3</f>
        <v>30.06.2025</v>
      </c>
      <c r="D8" s="645"/>
    </row>
    <row r="9" spans="2:5" ht="23.25" customHeight="1" thickBot="1" x14ac:dyDescent="0.4">
      <c r="B9" s="648" t="s">
        <v>124</v>
      </c>
      <c r="C9" s="648"/>
      <c r="D9" s="23" t="s">
        <v>360</v>
      </c>
    </row>
    <row r="10" spans="2:5" x14ac:dyDescent="0.35">
      <c r="B10" s="106">
        <v>1</v>
      </c>
      <c r="C10" s="79" t="s">
        <v>346</v>
      </c>
      <c r="D10" s="47">
        <v>44498543.173688002</v>
      </c>
      <c r="E10" s="47"/>
    </row>
    <row r="11" spans="2:5" ht="24" customHeight="1" x14ac:dyDescent="0.35">
      <c r="B11" s="106">
        <v>2</v>
      </c>
      <c r="C11" s="79" t="s">
        <v>347</v>
      </c>
      <c r="D11" s="47">
        <v>0</v>
      </c>
    </row>
    <row r="12" spans="2:5" ht="24" customHeight="1" x14ac:dyDescent="0.35">
      <c r="B12" s="106">
        <v>3</v>
      </c>
      <c r="C12" s="79" t="s">
        <v>348</v>
      </c>
      <c r="D12" s="47">
        <v>0</v>
      </c>
    </row>
    <row r="13" spans="2:5" x14ac:dyDescent="0.35">
      <c r="B13" s="106">
        <v>4</v>
      </c>
      <c r="C13" s="79" t="s">
        <v>349</v>
      </c>
      <c r="D13" s="47">
        <v>0</v>
      </c>
    </row>
    <row r="14" spans="2:5" ht="20" x14ac:dyDescent="0.35">
      <c r="B14" s="106">
        <v>5</v>
      </c>
      <c r="C14" s="79" t="s">
        <v>350</v>
      </c>
      <c r="D14" s="47">
        <v>0</v>
      </c>
    </row>
    <row r="15" spans="2:5" x14ac:dyDescent="0.35">
      <c r="B15" s="106">
        <v>6</v>
      </c>
      <c r="C15" s="79" t="s">
        <v>351</v>
      </c>
      <c r="D15" s="47">
        <v>0</v>
      </c>
    </row>
    <row r="16" spans="2:5" x14ac:dyDescent="0.35">
      <c r="B16" s="106">
        <v>7</v>
      </c>
      <c r="C16" s="79" t="s">
        <v>352</v>
      </c>
      <c r="D16" s="47">
        <v>0</v>
      </c>
    </row>
    <row r="17" spans="2:6" x14ac:dyDescent="0.35">
      <c r="B17" s="106">
        <v>8</v>
      </c>
      <c r="C17" s="79" t="s">
        <v>353</v>
      </c>
      <c r="D17" s="47">
        <v>332133.05615998001</v>
      </c>
    </row>
    <row r="18" spans="2:6" x14ac:dyDescent="0.35">
      <c r="B18" s="106">
        <v>9</v>
      </c>
      <c r="C18" s="79" t="s">
        <v>354</v>
      </c>
      <c r="D18" s="47">
        <v>404892.22678599996</v>
      </c>
    </row>
    <row r="19" spans="2:6" x14ac:dyDescent="0.35">
      <c r="B19" s="106">
        <v>10</v>
      </c>
      <c r="C19" s="79" t="s">
        <v>355</v>
      </c>
      <c r="D19" s="47">
        <v>3437148.8326150002</v>
      </c>
    </row>
    <row r="20" spans="2:6" x14ac:dyDescent="0.35">
      <c r="B20" s="106">
        <v>11</v>
      </c>
      <c r="C20" s="79" t="s">
        <v>356</v>
      </c>
      <c r="D20" s="47">
        <v>0</v>
      </c>
    </row>
    <row r="21" spans="2:6" x14ac:dyDescent="0.35">
      <c r="B21" s="106" t="s">
        <v>58</v>
      </c>
      <c r="C21" s="79" t="s">
        <v>357</v>
      </c>
      <c r="D21" s="47">
        <v>0</v>
      </c>
    </row>
    <row r="22" spans="2:6" x14ac:dyDescent="0.35">
      <c r="B22" s="106" t="s">
        <v>59</v>
      </c>
      <c r="C22" s="79" t="s">
        <v>358</v>
      </c>
      <c r="D22" s="47">
        <v>0</v>
      </c>
      <c r="E22" s="375"/>
      <c r="F22" s="375"/>
    </row>
    <row r="23" spans="2:6" x14ac:dyDescent="0.35">
      <c r="B23" s="106">
        <v>12</v>
      </c>
      <c r="C23" s="81" t="s">
        <v>359</v>
      </c>
      <c r="D23" s="47">
        <v>-1132435.0196520092</v>
      </c>
      <c r="E23" s="375"/>
      <c r="F23" s="375"/>
    </row>
    <row r="24" spans="2:6" ht="15" thickBot="1" x14ac:dyDescent="0.4">
      <c r="B24" s="119">
        <v>13</v>
      </c>
      <c r="C24" s="80" t="s">
        <v>148</v>
      </c>
      <c r="D24" s="51">
        <v>47540282.269596979</v>
      </c>
      <c r="E24" s="375"/>
      <c r="F24" s="375"/>
    </row>
    <row r="25" spans="2:6" x14ac:dyDescent="0.35">
      <c r="D25" s="375"/>
      <c r="E25" s="375"/>
      <c r="F25" s="375"/>
    </row>
    <row r="26" spans="2:6" x14ac:dyDescent="0.35">
      <c r="D26" s="375"/>
      <c r="E26" s="375"/>
      <c r="F26" s="375"/>
    </row>
    <row r="27" spans="2:6" x14ac:dyDescent="0.35">
      <c r="D27" s="375"/>
      <c r="E27" s="375"/>
      <c r="F27" s="375"/>
    </row>
    <row r="28" spans="2:6" x14ac:dyDescent="0.35">
      <c r="D28" s="375"/>
      <c r="E28" s="375"/>
      <c r="F28" s="375"/>
    </row>
    <row r="29" spans="2:6" x14ac:dyDescent="0.35">
      <c r="D29" s="375"/>
      <c r="E29" s="375"/>
      <c r="F29" s="375"/>
    </row>
    <row r="30" spans="2:6" x14ac:dyDescent="0.35">
      <c r="D30" s="375"/>
      <c r="E30" s="375"/>
      <c r="F30" s="375"/>
    </row>
    <row r="31" spans="2:6" x14ac:dyDescent="0.35">
      <c r="D31" s="375"/>
      <c r="E31" s="375"/>
      <c r="F31" s="375"/>
    </row>
    <row r="32" spans="2:6" x14ac:dyDescent="0.35">
      <c r="D32" s="375"/>
      <c r="E32" s="375"/>
      <c r="F32" s="375"/>
    </row>
    <row r="33" spans="4:6" x14ac:dyDescent="0.35">
      <c r="D33" s="375"/>
      <c r="E33" s="375"/>
      <c r="F33" s="375"/>
    </row>
    <row r="34" spans="4:6" x14ac:dyDescent="0.35">
      <c r="D34" s="375"/>
      <c r="E34" s="375"/>
      <c r="F34" s="375"/>
    </row>
    <row r="35" spans="4:6" x14ac:dyDescent="0.35">
      <c r="D35" s="375"/>
      <c r="E35" s="375"/>
      <c r="F35" s="375"/>
    </row>
    <row r="36" spans="4:6" x14ac:dyDescent="0.35">
      <c r="D36" s="375"/>
      <c r="E36" s="375"/>
      <c r="F36" s="375"/>
    </row>
    <row r="37" spans="4:6" x14ac:dyDescent="0.35">
      <c r="D37" s="375"/>
      <c r="E37" s="375"/>
      <c r="F37" s="375"/>
    </row>
    <row r="38" spans="4:6" x14ac:dyDescent="0.35">
      <c r="D38" s="375"/>
      <c r="E38" s="375"/>
      <c r="F38" s="375"/>
    </row>
    <row r="39" spans="4:6" x14ac:dyDescent="0.35">
      <c r="D39" s="375"/>
      <c r="E39" s="375"/>
      <c r="F39" s="375"/>
    </row>
    <row r="40" spans="4:6" x14ac:dyDescent="0.35">
      <c r="D40" s="375"/>
      <c r="E40" s="375"/>
      <c r="F40" s="375"/>
    </row>
    <row r="41" spans="4:6" x14ac:dyDescent="0.35">
      <c r="D41" s="375"/>
      <c r="E41" s="375"/>
      <c r="F41" s="375"/>
    </row>
    <row r="42" spans="4:6" x14ac:dyDescent="0.35">
      <c r="D42" s="375"/>
      <c r="E42" s="375"/>
      <c r="F42" s="375"/>
    </row>
    <row r="43" spans="4:6" x14ac:dyDescent="0.35">
      <c r="D43" s="375"/>
      <c r="E43" s="375"/>
      <c r="F43" s="375"/>
    </row>
    <row r="44" spans="4:6" x14ac:dyDescent="0.35">
      <c r="D44" s="375"/>
      <c r="E44" s="375"/>
      <c r="F44" s="375"/>
    </row>
    <row r="45" spans="4:6" x14ac:dyDescent="0.35">
      <c r="D45" s="375"/>
      <c r="E45" s="375"/>
      <c r="F45" s="375"/>
    </row>
    <row r="46" spans="4:6" x14ac:dyDescent="0.35">
      <c r="D46" s="375"/>
      <c r="E46" s="375"/>
      <c r="F46" s="375"/>
    </row>
    <row r="47" spans="4:6" x14ac:dyDescent="0.35">
      <c r="D47" s="375"/>
      <c r="E47" s="375"/>
      <c r="F47" s="375"/>
    </row>
    <row r="48" spans="4:6" x14ac:dyDescent="0.35">
      <c r="D48" s="375"/>
      <c r="E48" s="375"/>
      <c r="F48" s="375"/>
    </row>
    <row r="49" spans="4:6" x14ac:dyDescent="0.35">
      <c r="D49" s="375"/>
      <c r="E49" s="375"/>
      <c r="F49" s="375"/>
    </row>
    <row r="50" spans="4:6" x14ac:dyDescent="0.35">
      <c r="D50" s="375"/>
      <c r="E50" s="375"/>
      <c r="F50" s="375"/>
    </row>
    <row r="51" spans="4:6" x14ac:dyDescent="0.35">
      <c r="D51" s="375"/>
      <c r="E51" s="375"/>
      <c r="F51" s="375"/>
    </row>
    <row r="52" spans="4:6" x14ac:dyDescent="0.35">
      <c r="D52" s="375"/>
      <c r="E52" s="375"/>
      <c r="F52" s="375"/>
    </row>
    <row r="53" spans="4:6" x14ac:dyDescent="0.35">
      <c r="D53" s="375"/>
      <c r="E53" s="375"/>
      <c r="F53" s="375"/>
    </row>
    <row r="54" spans="4:6" x14ac:dyDescent="0.35">
      <c r="D54" s="375"/>
      <c r="E54" s="375"/>
      <c r="F54" s="375"/>
    </row>
    <row r="55" spans="4:6" x14ac:dyDescent="0.35">
      <c r="D55" s="375"/>
      <c r="E55" s="375"/>
      <c r="F55" s="375"/>
    </row>
    <row r="56" spans="4:6" x14ac:dyDescent="0.35">
      <c r="D56" s="375"/>
      <c r="E56" s="375"/>
      <c r="F56" s="375"/>
    </row>
    <row r="57" spans="4:6" x14ac:dyDescent="0.35">
      <c r="D57" s="375"/>
      <c r="E57" s="375"/>
      <c r="F57" s="375"/>
    </row>
    <row r="58" spans="4:6" x14ac:dyDescent="0.35">
      <c r="D58" s="375"/>
      <c r="E58" s="375"/>
      <c r="F58" s="375"/>
    </row>
    <row r="59" spans="4:6" x14ac:dyDescent="0.35">
      <c r="D59" s="375"/>
      <c r="E59" s="375"/>
      <c r="F59" s="375"/>
    </row>
    <row r="60" spans="4:6" x14ac:dyDescent="0.35">
      <c r="D60" s="375"/>
      <c r="E60" s="375"/>
      <c r="F60" s="375"/>
    </row>
    <row r="61" spans="4:6" x14ac:dyDescent="0.35">
      <c r="D61" s="375"/>
      <c r="E61" s="375"/>
      <c r="F61" s="375"/>
    </row>
    <row r="62" spans="4:6" x14ac:dyDescent="0.35">
      <c r="D62" s="375"/>
      <c r="E62" s="375"/>
      <c r="F62" s="375"/>
    </row>
    <row r="63" spans="4:6" x14ac:dyDescent="0.35">
      <c r="D63" s="375"/>
      <c r="E63" s="375"/>
      <c r="F63" s="375"/>
    </row>
    <row r="64" spans="4:6" x14ac:dyDescent="0.35">
      <c r="D64" s="375"/>
      <c r="E64" s="375"/>
      <c r="F64" s="375"/>
    </row>
    <row r="65" spans="4:6" x14ac:dyDescent="0.35">
      <c r="D65" s="375"/>
      <c r="E65" s="375"/>
      <c r="F65" s="375"/>
    </row>
    <row r="66" spans="4:6" x14ac:dyDescent="0.35">
      <c r="D66" s="375"/>
      <c r="E66" s="375"/>
      <c r="F66" s="375"/>
    </row>
    <row r="67" spans="4:6" x14ac:dyDescent="0.35">
      <c r="D67" s="375"/>
      <c r="E67" s="375"/>
      <c r="F67" s="375"/>
    </row>
    <row r="68" spans="4:6" x14ac:dyDescent="0.35">
      <c r="D68" s="375"/>
      <c r="E68" s="375"/>
      <c r="F68" s="375"/>
    </row>
    <row r="69" spans="4:6" x14ac:dyDescent="0.35">
      <c r="D69" s="375"/>
      <c r="E69" s="375"/>
      <c r="F69" s="375"/>
    </row>
  </sheetData>
  <sheetProtection algorithmName="SHA-512" hashValue="TmeiIh6kFQNFuwEmdihczuAzMOsNyRxMm/OZW2rwPkd7smywEHZxZNZlA5cg/Wy8L2traw0R584o0kzT2t9Pqg==" saltValue="2U6h6djxAGIvvfmj4fkUyA==" spinCount="100000" sheet="1" objects="1" scenarios="1"/>
  <mergeCells count="2">
    <mergeCell ref="B9:C9"/>
    <mergeCell ref="C8:D8"/>
  </mergeCells>
  <hyperlinks>
    <hyperlink ref="B2" location="Tartalom!A1" display="Back to contents page" xr:uid="{00000000-0004-0000-0E00-000000000000}"/>
    <hyperlink ref="B2:C2" location="CONTENTS!A1" display="Back to contents page" xr:uid="{00000000-0004-0000-0E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F80"/>
  <sheetViews>
    <sheetView showGridLines="0" workbookViewId="0"/>
  </sheetViews>
  <sheetFormatPr defaultRowHeight="14.5" x14ac:dyDescent="0.35"/>
  <cols>
    <col min="1" max="1" width="4.453125" customWidth="1"/>
    <col min="2" max="2" width="5.7265625" customWidth="1"/>
    <col min="3" max="3" width="80.7265625" customWidth="1"/>
    <col min="4" max="5" width="26.54296875" customWidth="1"/>
  </cols>
  <sheetData>
    <row r="1" spans="2:5" ht="12.75" customHeight="1" x14ac:dyDescent="0.35"/>
    <row r="2" spans="2:5" x14ac:dyDescent="0.35">
      <c r="B2" s="173" t="s">
        <v>0</v>
      </c>
      <c r="C2" s="40"/>
      <c r="D2" s="40"/>
    </row>
    <row r="3" spans="2:5" x14ac:dyDescent="0.35">
      <c r="B3" s="1"/>
      <c r="C3" s="1"/>
      <c r="D3" s="1"/>
    </row>
    <row r="4" spans="2:5" ht="15.5" x14ac:dyDescent="0.35">
      <c r="B4" s="19" t="s">
        <v>363</v>
      </c>
      <c r="C4" s="2"/>
      <c r="D4" s="2"/>
    </row>
    <row r="5" spans="2:5" x14ac:dyDescent="0.35">
      <c r="B5" s="1"/>
      <c r="C5" s="1"/>
      <c r="D5" s="1"/>
    </row>
    <row r="6" spans="2:5" ht="44.5" customHeight="1" x14ac:dyDescent="0.35">
      <c r="B6" s="663" t="s">
        <v>426</v>
      </c>
      <c r="C6" s="663"/>
      <c r="D6" s="663"/>
      <c r="E6" s="663"/>
    </row>
    <row r="7" spans="2:5" x14ac:dyDescent="0.35">
      <c r="B7" s="662"/>
      <c r="C7" s="662"/>
      <c r="D7" s="662"/>
      <c r="E7" s="662"/>
    </row>
    <row r="8" spans="2:5" ht="15" thickBot="1" x14ac:dyDescent="0.4">
      <c r="C8" s="645"/>
      <c r="D8" s="645"/>
      <c r="E8" s="645"/>
    </row>
    <row r="9" spans="2:5" ht="32.25" customHeight="1" thickBot="1" x14ac:dyDescent="0.4">
      <c r="B9" s="109"/>
      <c r="C9" s="369" t="s">
        <v>124</v>
      </c>
      <c r="D9" s="371" t="s">
        <v>365</v>
      </c>
      <c r="E9" s="371"/>
    </row>
    <row r="10" spans="2:5" ht="24" customHeight="1" thickBot="1" x14ac:dyDescent="0.4">
      <c r="B10" s="43"/>
      <c r="C10" s="370"/>
      <c r="D10" s="90" t="str">
        <f>Contents!B3</f>
        <v>30.06.2025</v>
      </c>
      <c r="E10" s="90" t="s">
        <v>1038</v>
      </c>
    </row>
    <row r="11" spans="2:5" x14ac:dyDescent="0.35">
      <c r="B11" s="372" t="s">
        <v>366</v>
      </c>
      <c r="C11" s="372"/>
      <c r="D11" s="372"/>
      <c r="E11" s="372"/>
    </row>
    <row r="12" spans="2:5" x14ac:dyDescent="0.35">
      <c r="B12" s="106">
        <v>1</v>
      </c>
      <c r="C12" s="79" t="s">
        <v>367</v>
      </c>
      <c r="D12" s="47">
        <v>43582474.654668003</v>
      </c>
      <c r="E12" s="47">
        <v>42298646.771463901</v>
      </c>
    </row>
    <row r="13" spans="2:5" ht="27.75" customHeight="1" x14ac:dyDescent="0.35">
      <c r="B13" s="106">
        <v>2</v>
      </c>
      <c r="C13" s="79" t="s">
        <v>368</v>
      </c>
      <c r="D13" s="47">
        <v>0</v>
      </c>
      <c r="E13" s="47">
        <v>0</v>
      </c>
    </row>
    <row r="14" spans="2:5" x14ac:dyDescent="0.35">
      <c r="B14" s="106">
        <v>3</v>
      </c>
      <c r="C14" s="79" t="s">
        <v>369</v>
      </c>
      <c r="D14" s="47">
        <v>-74447.583713</v>
      </c>
      <c r="E14" s="47">
        <v>-45972.674987999999</v>
      </c>
    </row>
    <row r="15" spans="2:5" x14ac:dyDescent="0.35">
      <c r="B15" s="106">
        <v>4</v>
      </c>
      <c r="C15" s="79" t="s">
        <v>370</v>
      </c>
      <c r="D15" s="47">
        <v>0</v>
      </c>
      <c r="E15" s="47">
        <v>0</v>
      </c>
    </row>
    <row r="16" spans="2:5" x14ac:dyDescent="0.35">
      <c r="B16" s="106">
        <v>5</v>
      </c>
      <c r="C16" s="79" t="s">
        <v>371</v>
      </c>
      <c r="D16" s="47"/>
      <c r="E16" s="47">
        <v>130327.227441</v>
      </c>
    </row>
    <row r="17" spans="2:6" x14ac:dyDescent="0.35">
      <c r="B17" s="106">
        <v>6</v>
      </c>
      <c r="C17" s="79" t="s">
        <v>372</v>
      </c>
      <c r="D17" s="47">
        <v>-141918.91691900001</v>
      </c>
      <c r="E17" s="47">
        <v>-156017.37363300001</v>
      </c>
    </row>
    <row r="18" spans="2:6" ht="20.25" customHeight="1" x14ac:dyDescent="0.35">
      <c r="B18" s="121">
        <v>7</v>
      </c>
      <c r="C18" s="92" t="s">
        <v>373</v>
      </c>
      <c r="D18" s="93">
        <v>43366108.154036</v>
      </c>
      <c r="E18" s="93">
        <v>42226983.9502839</v>
      </c>
    </row>
    <row r="19" spans="2:6" x14ac:dyDescent="0.35">
      <c r="B19" s="372" t="s">
        <v>374</v>
      </c>
      <c r="C19" s="372"/>
      <c r="D19" s="372"/>
      <c r="E19" s="372"/>
    </row>
    <row r="20" spans="2:6" x14ac:dyDescent="0.35">
      <c r="B20" s="106">
        <v>8</v>
      </c>
      <c r="C20" s="79" t="s">
        <v>375</v>
      </c>
      <c r="D20" s="47">
        <v>127544.98709997999</v>
      </c>
      <c r="E20" s="47">
        <v>179224.80748399999</v>
      </c>
    </row>
    <row r="21" spans="2:6" ht="21.75" customHeight="1" x14ac:dyDescent="0.35">
      <c r="B21" s="106" t="s">
        <v>60</v>
      </c>
      <c r="C21" s="79" t="s">
        <v>376</v>
      </c>
      <c r="D21" s="47">
        <v>0</v>
      </c>
      <c r="E21" s="47">
        <v>0</v>
      </c>
    </row>
    <row r="22" spans="2:6" x14ac:dyDescent="0.35">
      <c r="B22" s="106">
        <v>9</v>
      </c>
      <c r="C22" s="79" t="s">
        <v>377</v>
      </c>
      <c r="D22" s="47">
        <v>204588.06906000001</v>
      </c>
      <c r="E22" s="47">
        <v>176009.67140200001</v>
      </c>
      <c r="F22" s="375"/>
    </row>
    <row r="23" spans="2:6" ht="21.75" customHeight="1" x14ac:dyDescent="0.35">
      <c r="B23" s="106" t="s">
        <v>56</v>
      </c>
      <c r="C23" s="79" t="s">
        <v>378</v>
      </c>
      <c r="D23" s="47">
        <v>0</v>
      </c>
      <c r="E23" s="47">
        <v>0</v>
      </c>
      <c r="F23" s="375"/>
    </row>
    <row r="24" spans="2:6" x14ac:dyDescent="0.35">
      <c r="B24" s="106" t="s">
        <v>57</v>
      </c>
      <c r="C24" s="79" t="s">
        <v>379</v>
      </c>
      <c r="D24" s="47">
        <v>0</v>
      </c>
      <c r="E24" s="47">
        <v>0</v>
      </c>
      <c r="F24" s="375"/>
    </row>
    <row r="25" spans="2:6" x14ac:dyDescent="0.35">
      <c r="B25" s="106">
        <v>10</v>
      </c>
      <c r="C25" s="79" t="s">
        <v>380</v>
      </c>
      <c r="D25" s="47">
        <v>0</v>
      </c>
      <c r="E25" s="47">
        <v>0</v>
      </c>
      <c r="F25" s="375"/>
    </row>
    <row r="26" spans="2:6" ht="24" customHeight="1" x14ac:dyDescent="0.35">
      <c r="B26" s="106" t="s">
        <v>61</v>
      </c>
      <c r="C26" s="79" t="s">
        <v>381</v>
      </c>
      <c r="D26" s="47">
        <v>0</v>
      </c>
      <c r="E26" s="47">
        <v>0</v>
      </c>
      <c r="F26" s="375"/>
    </row>
    <row r="27" spans="2:6" ht="22.5" customHeight="1" x14ac:dyDescent="0.35">
      <c r="B27" s="106" t="s">
        <v>62</v>
      </c>
      <c r="C27" s="79" t="s">
        <v>382</v>
      </c>
      <c r="D27" s="47">
        <v>0</v>
      </c>
      <c r="E27" s="47">
        <v>0</v>
      </c>
      <c r="F27" s="375"/>
    </row>
    <row r="28" spans="2:6" x14ac:dyDescent="0.35">
      <c r="B28" s="106">
        <v>11</v>
      </c>
      <c r="C28" s="79" t="s">
        <v>383</v>
      </c>
      <c r="D28" s="47">
        <v>0</v>
      </c>
      <c r="E28" s="47">
        <v>0</v>
      </c>
      <c r="F28" s="375"/>
    </row>
    <row r="29" spans="2:6" x14ac:dyDescent="0.35">
      <c r="B29" s="106">
        <v>12</v>
      </c>
      <c r="C29" s="79" t="s">
        <v>384</v>
      </c>
      <c r="D29" s="47">
        <v>0</v>
      </c>
      <c r="E29" s="47">
        <v>0</v>
      </c>
      <c r="F29" s="375"/>
    </row>
    <row r="30" spans="2:6" x14ac:dyDescent="0.35">
      <c r="B30" s="121">
        <v>13</v>
      </c>
      <c r="C30" s="92" t="s">
        <v>385</v>
      </c>
      <c r="D30" s="93">
        <v>332133.05615998001</v>
      </c>
      <c r="E30" s="93">
        <v>355234.478886</v>
      </c>
      <c r="F30" s="375"/>
    </row>
    <row r="31" spans="2:6" x14ac:dyDescent="0.35">
      <c r="B31" s="372" t="s">
        <v>386</v>
      </c>
      <c r="C31" s="372"/>
      <c r="D31" s="372"/>
      <c r="E31" s="372"/>
      <c r="F31" s="375"/>
    </row>
    <row r="32" spans="2:6" ht="21" customHeight="1" x14ac:dyDescent="0.35">
      <c r="B32" s="106">
        <v>14</v>
      </c>
      <c r="C32" s="79" t="s">
        <v>387</v>
      </c>
      <c r="D32" s="47">
        <v>376085.49282699998</v>
      </c>
      <c r="E32" s="47">
        <v>708649.35091000004</v>
      </c>
      <c r="F32" s="375"/>
    </row>
    <row r="33" spans="2:6" ht="21.75" customHeight="1" x14ac:dyDescent="0.35">
      <c r="B33" s="106">
        <v>15</v>
      </c>
      <c r="C33" s="79" t="s">
        <v>388</v>
      </c>
      <c r="D33" s="47">
        <v>0</v>
      </c>
      <c r="E33" s="47">
        <v>0</v>
      </c>
      <c r="F33" s="375"/>
    </row>
    <row r="34" spans="2:6" x14ac:dyDescent="0.35">
      <c r="B34" s="106">
        <v>16</v>
      </c>
      <c r="C34" s="79" t="s">
        <v>389</v>
      </c>
      <c r="D34" s="47">
        <v>28806.733959000001</v>
      </c>
      <c r="E34" s="47">
        <v>561601.48017500003</v>
      </c>
      <c r="F34" s="375"/>
    </row>
    <row r="35" spans="2:6" ht="24.75" customHeight="1" x14ac:dyDescent="0.35">
      <c r="B35" s="106" t="s">
        <v>63</v>
      </c>
      <c r="C35" s="79" t="s">
        <v>390</v>
      </c>
      <c r="D35" s="47">
        <v>0</v>
      </c>
      <c r="E35" s="47">
        <v>0</v>
      </c>
      <c r="F35" s="375"/>
    </row>
    <row r="36" spans="2:6" x14ac:dyDescent="0.35">
      <c r="B36" s="106">
        <v>17</v>
      </c>
      <c r="C36" s="79" t="s">
        <v>391</v>
      </c>
      <c r="D36" s="47">
        <v>0</v>
      </c>
      <c r="E36" s="47">
        <v>0</v>
      </c>
      <c r="F36" s="375"/>
    </row>
    <row r="37" spans="2:6" x14ac:dyDescent="0.35">
      <c r="B37" s="106" t="s">
        <v>64</v>
      </c>
      <c r="C37" s="79" t="s">
        <v>392</v>
      </c>
      <c r="D37" s="47">
        <v>0</v>
      </c>
      <c r="E37" s="47">
        <v>0</v>
      </c>
      <c r="F37" s="375"/>
    </row>
    <row r="38" spans="2:6" x14ac:dyDescent="0.35">
      <c r="B38" s="121">
        <v>18</v>
      </c>
      <c r="C38" s="92" t="s">
        <v>393</v>
      </c>
      <c r="D38" s="93">
        <v>404892.22678599996</v>
      </c>
      <c r="E38" s="93">
        <v>1270250.8310850002</v>
      </c>
      <c r="F38" s="375"/>
    </row>
    <row r="39" spans="2:6" x14ac:dyDescent="0.35">
      <c r="B39" s="372" t="s">
        <v>394</v>
      </c>
      <c r="C39" s="372"/>
      <c r="D39" s="372"/>
      <c r="E39" s="372"/>
      <c r="F39" s="375"/>
    </row>
    <row r="40" spans="2:6" x14ac:dyDescent="0.35">
      <c r="B40" s="106">
        <v>19</v>
      </c>
      <c r="C40" s="79" t="s">
        <v>395</v>
      </c>
      <c r="D40" s="47">
        <v>8450556.7049880009</v>
      </c>
      <c r="E40" s="47">
        <v>8333124.1490280004</v>
      </c>
      <c r="F40" s="375"/>
    </row>
    <row r="41" spans="2:6" x14ac:dyDescent="0.35">
      <c r="B41" s="106">
        <v>20</v>
      </c>
      <c r="C41" s="79" t="s">
        <v>396</v>
      </c>
      <c r="D41" s="47">
        <v>-5013407.8723730007</v>
      </c>
      <c r="E41" s="47">
        <v>-5793950.1634590011</v>
      </c>
      <c r="F41" s="375"/>
    </row>
    <row r="42" spans="2:6" ht="25.5" customHeight="1" x14ac:dyDescent="0.35">
      <c r="B42" s="106">
        <v>21</v>
      </c>
      <c r="C42" s="79" t="s">
        <v>397</v>
      </c>
      <c r="D42" s="47">
        <v>0</v>
      </c>
      <c r="E42" s="47">
        <v>0</v>
      </c>
      <c r="F42" s="375"/>
    </row>
    <row r="43" spans="2:6" x14ac:dyDescent="0.35">
      <c r="B43" s="121">
        <v>22</v>
      </c>
      <c r="C43" s="92" t="s">
        <v>398</v>
      </c>
      <c r="D43" s="93">
        <v>3437148.8326150002</v>
      </c>
      <c r="E43" s="93">
        <v>2539173.9855689998</v>
      </c>
      <c r="F43" s="375"/>
    </row>
    <row r="44" spans="2:6" ht="15.75" customHeight="1" x14ac:dyDescent="0.35">
      <c r="B44" s="372" t="s">
        <v>399</v>
      </c>
      <c r="C44" s="372"/>
      <c r="D44" s="372"/>
      <c r="E44" s="372"/>
      <c r="F44" s="375"/>
    </row>
    <row r="45" spans="2:6" x14ac:dyDescent="0.35">
      <c r="B45" s="106" t="s">
        <v>65</v>
      </c>
      <c r="C45" s="79" t="s">
        <v>400</v>
      </c>
      <c r="D45" s="47">
        <v>0</v>
      </c>
      <c r="E45" s="47">
        <v>0</v>
      </c>
      <c r="F45" s="375"/>
    </row>
    <row r="46" spans="2:6" x14ac:dyDescent="0.35">
      <c r="B46" s="106" t="s">
        <v>66</v>
      </c>
      <c r="C46" s="79" t="s">
        <v>401</v>
      </c>
      <c r="D46" s="47">
        <v>0</v>
      </c>
      <c r="E46" s="47">
        <v>0</v>
      </c>
      <c r="F46" s="375"/>
    </row>
    <row r="47" spans="2:6" x14ac:dyDescent="0.35">
      <c r="B47" s="106" t="s">
        <v>68</v>
      </c>
      <c r="C47" s="79" t="s">
        <v>402</v>
      </c>
      <c r="D47" s="47">
        <v>0</v>
      </c>
      <c r="E47" s="47">
        <v>0</v>
      </c>
      <c r="F47" s="375"/>
    </row>
    <row r="48" spans="2:6" x14ac:dyDescent="0.35">
      <c r="B48" s="106" t="s">
        <v>69</v>
      </c>
      <c r="C48" s="79" t="s">
        <v>403</v>
      </c>
      <c r="D48" s="47">
        <v>0</v>
      </c>
      <c r="E48" s="47">
        <v>0</v>
      </c>
      <c r="F48" s="375"/>
    </row>
    <row r="49" spans="2:6" ht="22.5" customHeight="1" x14ac:dyDescent="0.35">
      <c r="B49" s="106" t="s">
        <v>70</v>
      </c>
      <c r="C49" s="79" t="s">
        <v>404</v>
      </c>
      <c r="D49" s="47">
        <v>0</v>
      </c>
      <c r="E49" s="47">
        <v>0</v>
      </c>
      <c r="F49" s="375"/>
    </row>
    <row r="50" spans="2:6" x14ac:dyDescent="0.35">
      <c r="B50" s="106" t="s">
        <v>71</v>
      </c>
      <c r="C50" s="79" t="s">
        <v>405</v>
      </c>
      <c r="D50" s="47">
        <v>0</v>
      </c>
      <c r="E50" s="47">
        <v>0</v>
      </c>
      <c r="F50" s="375"/>
    </row>
    <row r="51" spans="2:6" x14ac:dyDescent="0.35">
      <c r="B51" s="106" t="s">
        <v>72</v>
      </c>
      <c r="C51" s="79" t="s">
        <v>406</v>
      </c>
      <c r="D51" s="47">
        <v>0</v>
      </c>
      <c r="E51" s="47">
        <v>0</v>
      </c>
      <c r="F51" s="375"/>
    </row>
    <row r="52" spans="2:6" ht="24" customHeight="1" x14ac:dyDescent="0.35">
      <c r="B52" s="106" t="s">
        <v>73</v>
      </c>
      <c r="C52" s="79" t="s">
        <v>407</v>
      </c>
      <c r="D52" s="47">
        <v>0</v>
      </c>
      <c r="E52" s="47">
        <v>0</v>
      </c>
      <c r="F52" s="375"/>
    </row>
    <row r="53" spans="2:6" ht="23.25" customHeight="1" x14ac:dyDescent="0.35">
      <c r="B53" s="106" t="s">
        <v>74</v>
      </c>
      <c r="C53" s="79" t="s">
        <v>408</v>
      </c>
      <c r="D53" s="47">
        <v>0</v>
      </c>
      <c r="E53" s="47">
        <v>0</v>
      </c>
      <c r="F53" s="375"/>
    </row>
    <row r="54" spans="2:6" x14ac:dyDescent="0.35">
      <c r="B54" s="106" t="s">
        <v>75</v>
      </c>
      <c r="C54" s="79" t="s">
        <v>409</v>
      </c>
      <c r="D54" s="47">
        <v>0</v>
      </c>
      <c r="E54" s="47">
        <v>0</v>
      </c>
      <c r="F54" s="375"/>
    </row>
    <row r="55" spans="2:6" x14ac:dyDescent="0.35">
      <c r="B55" s="121" t="s">
        <v>67</v>
      </c>
      <c r="C55" s="94" t="s">
        <v>410</v>
      </c>
      <c r="D55" s="95">
        <v>0</v>
      </c>
      <c r="E55" s="95">
        <v>0</v>
      </c>
      <c r="F55" s="375"/>
    </row>
    <row r="56" spans="2:6" x14ac:dyDescent="0.35">
      <c r="B56" s="372" t="s">
        <v>411</v>
      </c>
      <c r="C56" s="372"/>
      <c r="D56" s="372"/>
      <c r="E56" s="372"/>
      <c r="F56" s="375"/>
    </row>
    <row r="57" spans="2:6" x14ac:dyDescent="0.35">
      <c r="B57" s="106">
        <v>23</v>
      </c>
      <c r="C57" s="79" t="s">
        <v>127</v>
      </c>
      <c r="D57" s="47">
        <v>4907990.0328179998</v>
      </c>
      <c r="E57" s="47">
        <v>4842978.190258</v>
      </c>
      <c r="F57" s="375"/>
    </row>
    <row r="58" spans="2:6" x14ac:dyDescent="0.35">
      <c r="B58" s="121">
        <v>24</v>
      </c>
      <c r="C58" s="293" t="s">
        <v>148</v>
      </c>
      <c r="D58" s="292">
        <v>47540282.269596986</v>
      </c>
      <c r="E58" s="292">
        <v>46391643.245823905</v>
      </c>
      <c r="F58" s="375"/>
    </row>
    <row r="59" spans="2:6" x14ac:dyDescent="0.35">
      <c r="B59" s="373" t="s">
        <v>113</v>
      </c>
      <c r="C59" s="373"/>
      <c r="D59" s="373"/>
      <c r="E59" s="373"/>
      <c r="F59" s="375"/>
    </row>
    <row r="60" spans="2:6" x14ac:dyDescent="0.35">
      <c r="B60" s="106">
        <v>25</v>
      </c>
      <c r="C60" s="79" t="s">
        <v>149</v>
      </c>
      <c r="D60" s="96">
        <v>0.10323855472681455</v>
      </c>
      <c r="E60" s="96">
        <v>0.10439333145833235</v>
      </c>
      <c r="F60" s="375"/>
    </row>
    <row r="61" spans="2:6" x14ac:dyDescent="0.35">
      <c r="B61" s="106" t="s">
        <v>76</v>
      </c>
      <c r="C61" s="79" t="s">
        <v>412</v>
      </c>
      <c r="D61" s="96">
        <v>0.10323855472681455</v>
      </c>
      <c r="E61" s="96">
        <v>0.10439333145833235</v>
      </c>
      <c r="F61" s="375"/>
    </row>
    <row r="62" spans="2:6" x14ac:dyDescent="0.35">
      <c r="B62" s="106" t="s">
        <v>1</v>
      </c>
      <c r="C62" s="79" t="s">
        <v>413</v>
      </c>
      <c r="D62" s="96">
        <v>0.10323855472681455</v>
      </c>
      <c r="E62" s="96">
        <v>0.10439333145833235</v>
      </c>
      <c r="F62" s="375"/>
    </row>
    <row r="63" spans="2:6" x14ac:dyDescent="0.35">
      <c r="B63" s="106">
        <v>26</v>
      </c>
      <c r="C63" s="79" t="s">
        <v>414</v>
      </c>
      <c r="D63" s="96">
        <v>0.03</v>
      </c>
      <c r="E63" s="96">
        <v>0.03</v>
      </c>
      <c r="F63" s="375"/>
    </row>
    <row r="64" spans="2:6" x14ac:dyDescent="0.35">
      <c r="B64" s="106" t="s">
        <v>77</v>
      </c>
      <c r="C64" s="79" t="s">
        <v>151</v>
      </c>
      <c r="D64" s="96">
        <v>0</v>
      </c>
      <c r="E64" s="96">
        <v>0</v>
      </c>
      <c r="F64" s="375"/>
    </row>
    <row r="65" spans="2:6" x14ac:dyDescent="0.35">
      <c r="B65" s="106" t="s">
        <v>78</v>
      </c>
      <c r="C65" s="10" t="s">
        <v>415</v>
      </c>
      <c r="D65" s="96">
        <v>0</v>
      </c>
      <c r="E65" s="96">
        <v>0</v>
      </c>
      <c r="F65" s="375"/>
    </row>
    <row r="66" spans="2:6" x14ac:dyDescent="0.35">
      <c r="B66" s="106">
        <v>27</v>
      </c>
      <c r="C66" s="79" t="s">
        <v>154</v>
      </c>
      <c r="D66" s="96">
        <v>0</v>
      </c>
      <c r="E66" s="96">
        <v>0</v>
      </c>
      <c r="F66" s="375"/>
    </row>
    <row r="67" spans="2:6" x14ac:dyDescent="0.35">
      <c r="B67" s="121" t="s">
        <v>79</v>
      </c>
      <c r="C67" s="293" t="s">
        <v>155</v>
      </c>
      <c r="D67" s="96">
        <v>0.03</v>
      </c>
      <c r="E67" s="96">
        <v>0.03</v>
      </c>
      <c r="F67" s="375"/>
    </row>
    <row r="68" spans="2:6" x14ac:dyDescent="0.35">
      <c r="B68" s="373" t="s">
        <v>416</v>
      </c>
      <c r="C68" s="373"/>
      <c r="D68" s="373"/>
      <c r="E68" s="373"/>
      <c r="F68" s="375"/>
    </row>
    <row r="69" spans="2:6" x14ac:dyDescent="0.35">
      <c r="B69" s="121" t="s">
        <v>80</v>
      </c>
      <c r="C69" s="293" t="s">
        <v>417</v>
      </c>
      <c r="D69" s="294"/>
      <c r="E69" s="294"/>
      <c r="F69" s="375"/>
    </row>
    <row r="70" spans="2:6" x14ac:dyDescent="0.35">
      <c r="B70" s="664" t="s">
        <v>418</v>
      </c>
      <c r="C70" s="664"/>
      <c r="D70" s="664"/>
      <c r="E70" s="664"/>
    </row>
    <row r="71" spans="2:6" ht="29.25" customHeight="1" x14ac:dyDescent="0.35">
      <c r="B71" s="106">
        <v>28</v>
      </c>
      <c r="C71" s="79" t="s">
        <v>419</v>
      </c>
      <c r="D71" s="110"/>
      <c r="E71" s="110"/>
    </row>
    <row r="72" spans="2:6" ht="28.5" customHeight="1" x14ac:dyDescent="0.35">
      <c r="B72" s="106">
        <v>29</v>
      </c>
      <c r="C72" s="79" t="s">
        <v>420</v>
      </c>
      <c r="D72" s="110"/>
      <c r="E72" s="110"/>
    </row>
    <row r="73" spans="2:6" ht="41.25" customHeight="1" x14ac:dyDescent="0.35">
      <c r="B73" s="106">
        <v>30</v>
      </c>
      <c r="C73" s="79" t="s">
        <v>421</v>
      </c>
      <c r="D73" s="110"/>
      <c r="E73" s="110"/>
    </row>
    <row r="74" spans="2:6" ht="42" customHeight="1" x14ac:dyDescent="0.35">
      <c r="B74" s="106" t="s">
        <v>81</v>
      </c>
      <c r="C74" s="79" t="s">
        <v>422</v>
      </c>
      <c r="D74" s="110"/>
      <c r="E74" s="110"/>
    </row>
    <row r="75" spans="2:6" ht="45" customHeight="1" x14ac:dyDescent="0.35">
      <c r="B75" s="106">
        <v>31</v>
      </c>
      <c r="C75" s="79" t="s">
        <v>423</v>
      </c>
      <c r="D75" s="110"/>
      <c r="E75" s="110"/>
    </row>
    <row r="76" spans="2:6" ht="44.25" customHeight="1" thickBot="1" x14ac:dyDescent="0.4">
      <c r="B76" s="119" t="s">
        <v>82</v>
      </c>
      <c r="C76" s="82" t="s">
        <v>424</v>
      </c>
      <c r="D76" s="264"/>
      <c r="E76" s="264"/>
    </row>
    <row r="77" spans="2:6" x14ac:dyDescent="0.35">
      <c r="B77" s="644" t="s">
        <v>425</v>
      </c>
      <c r="C77" s="644"/>
      <c r="D77" s="644"/>
      <c r="E77" s="644"/>
    </row>
    <row r="78" spans="2:6" x14ac:dyDescent="0.35">
      <c r="C78" s="79"/>
    </row>
    <row r="79" spans="2:6" x14ac:dyDescent="0.35">
      <c r="C79" s="79"/>
    </row>
    <row r="80" spans="2:6" x14ac:dyDescent="0.35">
      <c r="C80" s="79"/>
    </row>
  </sheetData>
  <sheetProtection algorithmName="SHA-512" hashValue="bH/D3WjIDNs1KsBoB1WTrDc8R4PNwenBeYi18m93ve/iNJ2stLGO4z+LWuk7XL/gaByB9z7xqeb1BzrY73YjBg==" saltValue="pwc+YRWuw9mVglO3/w3qew==" spinCount="100000" sheet="1" objects="1" scenarios="1"/>
  <mergeCells count="5">
    <mergeCell ref="B7:E7"/>
    <mergeCell ref="C8:E8"/>
    <mergeCell ref="B6:E6"/>
    <mergeCell ref="B77:E77"/>
    <mergeCell ref="B70:E7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F69"/>
  <sheetViews>
    <sheetView showGridLines="0" workbookViewId="0"/>
  </sheetViews>
  <sheetFormatPr defaultRowHeight="14.5" x14ac:dyDescent="0.35"/>
  <cols>
    <col min="1" max="2" width="4.453125" customWidth="1"/>
    <col min="3" max="3" width="80.7265625" customWidth="1"/>
    <col min="4" max="4" width="23" customWidth="1"/>
  </cols>
  <sheetData>
    <row r="1" spans="2:5" ht="12.75" customHeight="1" x14ac:dyDescent="0.35"/>
    <row r="2" spans="2:5" x14ac:dyDescent="0.35">
      <c r="B2" s="172" t="s">
        <v>0</v>
      </c>
      <c r="C2" s="108"/>
    </row>
    <row r="3" spans="2:5" x14ac:dyDescent="0.35">
      <c r="B3" s="1"/>
      <c r="C3" s="1"/>
    </row>
    <row r="4" spans="2:5" ht="15.5" x14ac:dyDescent="0.35">
      <c r="B4" s="19" t="s">
        <v>427</v>
      </c>
      <c r="C4" s="2"/>
    </row>
    <row r="5" spans="2:5" ht="2.15" customHeight="1" x14ac:dyDescent="0.35">
      <c r="B5" s="1"/>
      <c r="C5" s="1"/>
    </row>
    <row r="6" spans="2:5" ht="2.15" customHeight="1" x14ac:dyDescent="0.35">
      <c r="B6" s="20"/>
      <c r="C6" s="20"/>
    </row>
    <row r="7" spans="2:5" ht="2.15" customHeight="1" x14ac:dyDescent="0.35">
      <c r="B7" s="3"/>
      <c r="C7" s="4"/>
    </row>
    <row r="8" spans="2:5" ht="15" thickBot="1" x14ac:dyDescent="0.4">
      <c r="B8" s="30"/>
      <c r="C8" s="645" t="str">
        <f>+Contents!B3</f>
        <v>30.06.2025</v>
      </c>
      <c r="D8" s="645"/>
    </row>
    <row r="9" spans="2:5" ht="33" customHeight="1" thickBot="1" x14ac:dyDescent="0.4">
      <c r="B9" s="114"/>
      <c r="C9" s="7" t="s">
        <v>124</v>
      </c>
      <c r="D9" s="23" t="s">
        <v>365</v>
      </c>
    </row>
    <row r="10" spans="2:5" ht="25.5" customHeight="1" x14ac:dyDescent="0.35">
      <c r="B10" s="106" t="s">
        <v>12</v>
      </c>
      <c r="C10" s="91" t="s">
        <v>429</v>
      </c>
      <c r="D10" s="102">
        <v>43583830.953784011</v>
      </c>
      <c r="E10" s="102"/>
    </row>
    <row r="11" spans="2:5" x14ac:dyDescent="0.35">
      <c r="B11" s="106" t="s">
        <v>13</v>
      </c>
      <c r="C11" s="97" t="s">
        <v>430</v>
      </c>
      <c r="D11" s="368">
        <v>75803.882828999995</v>
      </c>
    </row>
    <row r="12" spans="2:5" x14ac:dyDescent="0.35">
      <c r="B12" s="106" t="s">
        <v>14</v>
      </c>
      <c r="C12" s="97" t="s">
        <v>431</v>
      </c>
      <c r="D12" s="368">
        <v>43508027.070955008</v>
      </c>
    </row>
    <row r="13" spans="2:5" x14ac:dyDescent="0.35">
      <c r="B13" s="106" t="s">
        <v>15</v>
      </c>
      <c r="C13" s="98" t="s">
        <v>432</v>
      </c>
      <c r="D13" s="368">
        <v>64773.185656000001</v>
      </c>
    </row>
    <row r="14" spans="2:5" x14ac:dyDescent="0.35">
      <c r="B14" s="106" t="s">
        <v>16</v>
      </c>
      <c r="C14" s="98" t="s">
        <v>433</v>
      </c>
      <c r="D14" s="368">
        <v>14487588.441729</v>
      </c>
    </row>
    <row r="15" spans="2:5" x14ac:dyDescent="0.35">
      <c r="B15" s="106" t="s">
        <v>17</v>
      </c>
      <c r="C15" s="35" t="s">
        <v>434</v>
      </c>
      <c r="D15" s="368">
        <v>540065.81031199999</v>
      </c>
    </row>
    <row r="16" spans="2:5" x14ac:dyDescent="0.35">
      <c r="B16" s="106" t="s">
        <v>18</v>
      </c>
      <c r="C16" s="98" t="s">
        <v>435</v>
      </c>
      <c r="D16" s="368">
        <v>1207196.667321</v>
      </c>
    </row>
    <row r="17" spans="2:6" x14ac:dyDescent="0.35">
      <c r="B17" s="106" t="s">
        <v>19</v>
      </c>
      <c r="C17" s="98" t="s">
        <v>436</v>
      </c>
      <c r="D17" s="368">
        <v>9269794.9452090003</v>
      </c>
    </row>
    <row r="18" spans="2:6" x14ac:dyDescent="0.35">
      <c r="B18" s="106" t="s">
        <v>20</v>
      </c>
      <c r="C18" s="98" t="s">
        <v>437</v>
      </c>
      <c r="D18" s="368">
        <v>8689780.3574269991</v>
      </c>
    </row>
    <row r="19" spans="2:6" x14ac:dyDescent="0.35">
      <c r="B19" s="106" t="s">
        <v>21</v>
      </c>
      <c r="C19" s="98" t="s">
        <v>438</v>
      </c>
      <c r="D19" s="368">
        <v>6752684.2429400003</v>
      </c>
    </row>
    <row r="20" spans="2:6" x14ac:dyDescent="0.35">
      <c r="B20" s="106" t="s">
        <v>22</v>
      </c>
      <c r="C20" s="98" t="s">
        <v>439</v>
      </c>
      <c r="D20" s="368">
        <v>332801.97554100002</v>
      </c>
    </row>
    <row r="21" spans="2:6" ht="15" thickBot="1" x14ac:dyDescent="0.4">
      <c r="B21" s="119" t="s">
        <v>23</v>
      </c>
      <c r="C21" s="99" t="s">
        <v>440</v>
      </c>
      <c r="D21" s="101">
        <v>2163341.4448199999</v>
      </c>
    </row>
    <row r="22" spans="2:6" x14ac:dyDescent="0.35">
      <c r="C22" s="103"/>
      <c r="D22" s="374"/>
      <c r="E22" s="375"/>
      <c r="F22" s="375"/>
    </row>
    <row r="23" spans="2:6" x14ac:dyDescent="0.35">
      <c r="D23" s="375"/>
      <c r="E23" s="375"/>
      <c r="F23" s="375"/>
    </row>
    <row r="24" spans="2:6" x14ac:dyDescent="0.35">
      <c r="D24" s="375"/>
      <c r="E24" s="375"/>
      <c r="F24" s="375"/>
    </row>
    <row r="25" spans="2:6" x14ac:dyDescent="0.35">
      <c r="D25" s="375"/>
      <c r="E25" s="375"/>
      <c r="F25" s="375"/>
    </row>
    <row r="26" spans="2:6" x14ac:dyDescent="0.35">
      <c r="D26" s="375"/>
      <c r="E26" s="375"/>
      <c r="F26" s="375"/>
    </row>
    <row r="27" spans="2:6" x14ac:dyDescent="0.35">
      <c r="D27" s="375"/>
      <c r="E27" s="375"/>
      <c r="F27" s="375"/>
    </row>
    <row r="28" spans="2:6" x14ac:dyDescent="0.35">
      <c r="D28" s="375"/>
      <c r="E28" s="375"/>
      <c r="F28" s="375"/>
    </row>
    <row r="29" spans="2:6" x14ac:dyDescent="0.35">
      <c r="D29" s="375"/>
      <c r="E29" s="375"/>
      <c r="F29" s="375"/>
    </row>
    <row r="30" spans="2:6" x14ac:dyDescent="0.35">
      <c r="D30" s="375"/>
      <c r="E30" s="375"/>
      <c r="F30" s="375"/>
    </row>
    <row r="31" spans="2:6" x14ac:dyDescent="0.35">
      <c r="D31" s="375"/>
      <c r="E31" s="375"/>
      <c r="F31" s="375"/>
    </row>
    <row r="32" spans="2:6" x14ac:dyDescent="0.35">
      <c r="D32" s="375"/>
      <c r="E32" s="375"/>
      <c r="F32" s="375"/>
    </row>
    <row r="33" spans="4:6" x14ac:dyDescent="0.35">
      <c r="D33" s="375"/>
      <c r="E33" s="375"/>
      <c r="F33" s="375"/>
    </row>
    <row r="34" spans="4:6" x14ac:dyDescent="0.35">
      <c r="D34" s="375"/>
      <c r="E34" s="375"/>
      <c r="F34" s="375"/>
    </row>
    <row r="35" spans="4:6" x14ac:dyDescent="0.35">
      <c r="D35" s="375"/>
      <c r="E35" s="375"/>
      <c r="F35" s="375"/>
    </row>
    <row r="36" spans="4:6" x14ac:dyDescent="0.35">
      <c r="D36" s="375"/>
      <c r="E36" s="375"/>
      <c r="F36" s="375"/>
    </row>
    <row r="37" spans="4:6" x14ac:dyDescent="0.35">
      <c r="D37" s="375"/>
      <c r="E37" s="375"/>
      <c r="F37" s="375"/>
    </row>
    <row r="38" spans="4:6" x14ac:dyDescent="0.35">
      <c r="D38" s="375"/>
      <c r="E38" s="375"/>
      <c r="F38" s="375"/>
    </row>
    <row r="39" spans="4:6" x14ac:dyDescent="0.35">
      <c r="D39" s="375"/>
      <c r="E39" s="375"/>
      <c r="F39" s="375"/>
    </row>
    <row r="40" spans="4:6" x14ac:dyDescent="0.35">
      <c r="D40" s="375"/>
      <c r="E40" s="375"/>
      <c r="F40" s="375"/>
    </row>
    <row r="41" spans="4:6" x14ac:dyDescent="0.35">
      <c r="D41" s="375"/>
      <c r="E41" s="375"/>
      <c r="F41" s="375"/>
    </row>
    <row r="42" spans="4:6" x14ac:dyDescent="0.35">
      <c r="D42" s="375"/>
      <c r="E42" s="375"/>
      <c r="F42" s="375"/>
    </row>
    <row r="43" spans="4:6" x14ac:dyDescent="0.35">
      <c r="D43" s="375"/>
      <c r="E43" s="375"/>
      <c r="F43" s="375"/>
    </row>
    <row r="44" spans="4:6" x14ac:dyDescent="0.35">
      <c r="D44" s="375"/>
      <c r="E44" s="375"/>
      <c r="F44" s="375"/>
    </row>
    <row r="45" spans="4:6" x14ac:dyDescent="0.35">
      <c r="D45" s="375"/>
      <c r="E45" s="375"/>
      <c r="F45" s="375"/>
    </row>
    <row r="46" spans="4:6" x14ac:dyDescent="0.35">
      <c r="D46" s="375"/>
      <c r="E46" s="375"/>
      <c r="F46" s="375"/>
    </row>
    <row r="47" spans="4:6" x14ac:dyDescent="0.35">
      <c r="D47" s="375"/>
      <c r="E47" s="375"/>
      <c r="F47" s="375"/>
    </row>
    <row r="48" spans="4:6" x14ac:dyDescent="0.35">
      <c r="D48" s="375"/>
      <c r="E48" s="375"/>
      <c r="F48" s="375"/>
    </row>
    <row r="49" spans="4:6" x14ac:dyDescent="0.35">
      <c r="D49" s="375"/>
      <c r="E49" s="375"/>
      <c r="F49" s="375"/>
    </row>
    <row r="50" spans="4:6" x14ac:dyDescent="0.35">
      <c r="D50" s="375"/>
      <c r="E50" s="375"/>
      <c r="F50" s="375"/>
    </row>
    <row r="51" spans="4:6" x14ac:dyDescent="0.35">
      <c r="D51" s="375"/>
      <c r="E51" s="375"/>
      <c r="F51" s="375"/>
    </row>
    <row r="52" spans="4:6" x14ac:dyDescent="0.35">
      <c r="D52" s="375"/>
      <c r="E52" s="375"/>
      <c r="F52" s="375"/>
    </row>
    <row r="53" spans="4:6" x14ac:dyDescent="0.35">
      <c r="D53" s="375"/>
      <c r="E53" s="375"/>
      <c r="F53" s="375"/>
    </row>
    <row r="54" spans="4:6" x14ac:dyDescent="0.35">
      <c r="D54" s="375"/>
      <c r="E54" s="375"/>
      <c r="F54" s="375"/>
    </row>
    <row r="55" spans="4:6" x14ac:dyDescent="0.35">
      <c r="D55" s="375"/>
      <c r="E55" s="375"/>
      <c r="F55" s="375"/>
    </row>
    <row r="56" spans="4:6" x14ac:dyDescent="0.35">
      <c r="D56" s="375"/>
      <c r="E56" s="375"/>
      <c r="F56" s="375"/>
    </row>
    <row r="57" spans="4:6" x14ac:dyDescent="0.35">
      <c r="D57" s="375"/>
      <c r="E57" s="375"/>
      <c r="F57" s="375"/>
    </row>
    <row r="58" spans="4:6" x14ac:dyDescent="0.35">
      <c r="D58" s="375"/>
      <c r="E58" s="375"/>
      <c r="F58" s="375"/>
    </row>
    <row r="59" spans="4:6" x14ac:dyDescent="0.35">
      <c r="D59" s="375"/>
      <c r="E59" s="375"/>
      <c r="F59" s="375"/>
    </row>
    <row r="60" spans="4:6" x14ac:dyDescent="0.35">
      <c r="D60" s="375"/>
      <c r="E60" s="375"/>
      <c r="F60" s="375"/>
    </row>
    <row r="61" spans="4:6" x14ac:dyDescent="0.35">
      <c r="D61" s="375"/>
      <c r="E61" s="375"/>
      <c r="F61" s="375"/>
    </row>
    <row r="62" spans="4:6" x14ac:dyDescent="0.35">
      <c r="D62" s="375"/>
      <c r="E62" s="375"/>
      <c r="F62" s="375"/>
    </row>
    <row r="63" spans="4:6" x14ac:dyDescent="0.35">
      <c r="D63" s="375"/>
      <c r="E63" s="375"/>
      <c r="F63" s="375"/>
    </row>
    <row r="64" spans="4:6" x14ac:dyDescent="0.35">
      <c r="D64" s="375"/>
      <c r="E64" s="375"/>
      <c r="F64" s="375"/>
    </row>
    <row r="65" spans="4:6" x14ac:dyDescent="0.35">
      <c r="D65" s="375"/>
      <c r="E65" s="375"/>
      <c r="F65" s="375"/>
    </row>
    <row r="66" spans="4:6" x14ac:dyDescent="0.35">
      <c r="D66" s="375"/>
      <c r="E66" s="375"/>
      <c r="F66" s="375"/>
    </row>
    <row r="67" spans="4:6" x14ac:dyDescent="0.35">
      <c r="D67" s="375"/>
      <c r="E67" s="375"/>
      <c r="F67" s="375"/>
    </row>
    <row r="68" spans="4:6" x14ac:dyDescent="0.35">
      <c r="D68" s="375"/>
      <c r="E68" s="375"/>
      <c r="F68" s="375"/>
    </row>
    <row r="69" spans="4:6" x14ac:dyDescent="0.35">
      <c r="D69" s="375"/>
      <c r="E69" s="375"/>
      <c r="F69" s="375"/>
    </row>
  </sheetData>
  <sheetProtection algorithmName="SHA-512" hashValue="AwzfevKW4jMbyyJhko2cdyHUNcOeKD5InzC0p9qwT/kt0j5kP8clqoomWee18eJddCYOjG3GpvMMOs+9Axw4kQ==" saltValue="wHvtwbvR4Stuy7nZvDjH9w==" spinCount="100000" sheet="1" objects="1" scenarios="1"/>
  <mergeCells count="1">
    <mergeCell ref="C8:D8"/>
  </mergeCells>
  <hyperlinks>
    <hyperlink ref="B2" location="Tartalom!A1" display="Back to contents page" xr:uid="{00000000-0004-0000-1000-000000000000}"/>
    <hyperlink ref="B2:C2" location="CONTENTS!A1" display="Back to contents page" xr:uid="{00000000-0004-0000-10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D3A3A-F406-434F-B549-4C26838FED61}">
  <sheetPr>
    <tabColor rgb="FF92D050"/>
  </sheetPr>
  <dimension ref="A1"/>
  <sheetViews>
    <sheetView showGridLines="0" workbookViewId="0">
      <selection activeCell="C2" sqref="C2"/>
    </sheetView>
  </sheetViews>
  <sheetFormatPr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zoomScale="85" zoomScaleNormal="85" workbookViewId="0"/>
  </sheetViews>
  <sheetFormatPr defaultRowHeight="14.5" x14ac:dyDescent="0.35"/>
  <cols>
    <col min="1" max="1" width="4.453125" customWidth="1"/>
    <col min="2" max="2" width="7" customWidth="1"/>
    <col min="3" max="3" width="58.453125" customWidth="1"/>
    <col min="4" max="4" width="8.7265625" bestFit="1" customWidth="1"/>
  </cols>
  <sheetData>
    <row r="1" spans="2:12" ht="12.75" customHeight="1" x14ac:dyDescent="0.35"/>
    <row r="2" spans="2:12" x14ac:dyDescent="0.35">
      <c r="B2" s="173" t="s">
        <v>0</v>
      </c>
      <c r="C2" s="40"/>
      <c r="D2" s="40"/>
    </row>
    <row r="3" spans="2:12" x14ac:dyDescent="0.35">
      <c r="B3" s="1"/>
      <c r="C3" s="1"/>
      <c r="D3" s="1"/>
    </row>
    <row r="4" spans="2:12" ht="15.5" x14ac:dyDescent="0.35">
      <c r="B4" s="19" t="s">
        <v>441</v>
      </c>
      <c r="C4" s="2"/>
      <c r="D4" s="2"/>
    </row>
    <row r="5" spans="2:12" x14ac:dyDescent="0.35">
      <c r="B5" s="1"/>
      <c r="C5" s="1"/>
      <c r="D5" s="1"/>
    </row>
    <row r="6" spans="2:12" ht="105.65" customHeight="1" x14ac:dyDescent="0.35">
      <c r="B6" s="662" t="s">
        <v>1261</v>
      </c>
      <c r="C6" s="662"/>
      <c r="D6" s="662"/>
      <c r="E6" s="662"/>
      <c r="F6" s="662"/>
      <c r="G6" s="662"/>
      <c r="H6" s="662"/>
      <c r="I6" s="662"/>
      <c r="J6" s="662"/>
      <c r="K6" s="662"/>
    </row>
    <row r="7" spans="2:12" x14ac:dyDescent="0.35">
      <c r="B7" s="3"/>
      <c r="C7" s="4"/>
      <c r="D7" s="4"/>
    </row>
    <row r="8" spans="2:12" ht="15" thickBot="1" x14ac:dyDescent="0.4">
      <c r="B8" s="30"/>
    </row>
    <row r="9" spans="2:12" ht="32.25" customHeight="1" thickBot="1" x14ac:dyDescent="0.4">
      <c r="B9" s="104"/>
      <c r="C9" s="105" t="s">
        <v>124</v>
      </c>
      <c r="D9" s="666" t="s">
        <v>477</v>
      </c>
      <c r="E9" s="666"/>
      <c r="F9" s="666"/>
      <c r="G9" s="666"/>
      <c r="H9" s="667" t="s">
        <v>478</v>
      </c>
      <c r="I9" s="667"/>
      <c r="J9" s="667"/>
      <c r="K9" s="667"/>
    </row>
    <row r="10" spans="2:12" ht="24" customHeight="1" x14ac:dyDescent="0.35">
      <c r="B10" s="147" t="s">
        <v>24</v>
      </c>
      <c r="C10" s="123" t="s">
        <v>443</v>
      </c>
      <c r="D10" s="124" t="s">
        <v>1001</v>
      </c>
      <c r="E10" s="124" t="s">
        <v>1002</v>
      </c>
      <c r="F10" s="124" t="s">
        <v>701</v>
      </c>
      <c r="G10" s="124" t="s">
        <v>702</v>
      </c>
      <c r="H10" s="124" t="s">
        <v>1001</v>
      </c>
      <c r="I10" s="124" t="s">
        <v>1002</v>
      </c>
      <c r="J10" s="124" t="s">
        <v>701</v>
      </c>
      <c r="K10" s="124" t="s">
        <v>702</v>
      </c>
    </row>
    <row r="11" spans="2:12" x14ac:dyDescent="0.35">
      <c r="B11" s="148" t="s">
        <v>25</v>
      </c>
      <c r="C11" s="149" t="s">
        <v>444</v>
      </c>
      <c r="D11" s="150">
        <v>12</v>
      </c>
      <c r="E11" s="150">
        <v>12</v>
      </c>
      <c r="F11" s="150">
        <v>12</v>
      </c>
      <c r="G11" s="150">
        <v>12</v>
      </c>
      <c r="H11" s="150">
        <v>12</v>
      </c>
      <c r="I11" s="150">
        <v>12</v>
      </c>
      <c r="J11" s="150">
        <v>12</v>
      </c>
      <c r="K11" s="150">
        <v>12</v>
      </c>
    </row>
    <row r="12" spans="2:12" ht="15" customHeight="1" x14ac:dyDescent="0.35">
      <c r="B12" s="665" t="s">
        <v>473</v>
      </c>
      <c r="C12" s="665"/>
      <c r="D12" s="665"/>
      <c r="E12" s="665"/>
      <c r="F12" s="665"/>
      <c r="G12" s="665"/>
      <c r="H12" s="665"/>
      <c r="I12" s="665"/>
      <c r="J12" s="665"/>
      <c r="K12" s="665"/>
      <c r="L12" s="36"/>
    </row>
    <row r="13" spans="2:12" ht="27.75" customHeight="1" x14ac:dyDescent="0.35">
      <c r="B13" s="148">
        <v>1</v>
      </c>
      <c r="C13" s="151" t="s">
        <v>445</v>
      </c>
      <c r="D13" s="152"/>
      <c r="E13" s="152"/>
      <c r="F13" s="152"/>
      <c r="G13" s="152"/>
      <c r="H13" s="153">
        <v>12303183.938870333</v>
      </c>
      <c r="I13" s="153">
        <v>12116876.667712053</v>
      </c>
      <c r="J13" s="153">
        <v>11811249.974736867</v>
      </c>
      <c r="K13" s="153">
        <v>11435420.714502389</v>
      </c>
    </row>
    <row r="14" spans="2:12" ht="25.5" customHeight="1" x14ac:dyDescent="0.35">
      <c r="B14" s="665" t="s">
        <v>474</v>
      </c>
      <c r="C14" s="665"/>
      <c r="D14" s="665"/>
      <c r="E14" s="665"/>
      <c r="F14" s="665"/>
      <c r="G14" s="665"/>
      <c r="H14" s="665"/>
      <c r="I14" s="665"/>
      <c r="J14" s="665"/>
      <c r="K14" s="665"/>
      <c r="L14" s="36"/>
    </row>
    <row r="15" spans="2:12" x14ac:dyDescent="0.35">
      <c r="B15" s="125">
        <v>2</v>
      </c>
      <c r="C15" s="134" t="s">
        <v>446</v>
      </c>
      <c r="D15" s="100">
        <v>20854344.828736685</v>
      </c>
      <c r="E15" s="100">
        <v>20488186.294985674</v>
      </c>
      <c r="F15" s="100">
        <v>20161041.434775595</v>
      </c>
      <c r="G15" s="100">
        <v>19737542.956078004</v>
      </c>
      <c r="H15" s="100">
        <v>1371368.007975403</v>
      </c>
      <c r="I15" s="100">
        <v>1333590.7042426087</v>
      </c>
      <c r="J15" s="100">
        <v>1300465.1851379322</v>
      </c>
      <c r="K15" s="100">
        <v>1262006.2856269865</v>
      </c>
    </row>
    <row r="16" spans="2:12" x14ac:dyDescent="0.35">
      <c r="B16" s="45">
        <v>3</v>
      </c>
      <c r="C16" s="128" t="s">
        <v>447</v>
      </c>
      <c r="D16" s="47">
        <v>14680840.593345346</v>
      </c>
      <c r="E16" s="47">
        <v>14348055.662281377</v>
      </c>
      <c r="F16" s="47">
        <v>13990427.881452063</v>
      </c>
      <c r="G16" s="47">
        <v>13571099.941833118</v>
      </c>
      <c r="H16" s="47">
        <v>734042.02966726676</v>
      </c>
      <c r="I16" s="47">
        <v>717402.78311406856</v>
      </c>
      <c r="J16" s="47">
        <v>699521.39407260309</v>
      </c>
      <c r="K16" s="47">
        <v>678554.99709165597</v>
      </c>
    </row>
    <row r="17" spans="2:11" x14ac:dyDescent="0.35">
      <c r="B17" s="125">
        <v>4</v>
      </c>
      <c r="C17" s="129" t="s">
        <v>448</v>
      </c>
      <c r="D17" s="100">
        <v>5022322.2128863707</v>
      </c>
      <c r="E17" s="100">
        <v>4840077.809423604</v>
      </c>
      <c r="F17" s="100">
        <v>4706730.0356075363</v>
      </c>
      <c r="G17" s="100">
        <v>4556130.9312740136</v>
      </c>
      <c r="H17" s="100">
        <v>622046.56037379091</v>
      </c>
      <c r="I17" s="100">
        <v>600090.04391803558</v>
      </c>
      <c r="J17" s="100">
        <v>583664.75647845317</v>
      </c>
      <c r="K17" s="100">
        <v>565244.10274089908</v>
      </c>
    </row>
    <row r="18" spans="2:11" x14ac:dyDescent="0.35">
      <c r="B18" s="125">
        <v>5</v>
      </c>
      <c r="C18" s="134" t="s">
        <v>449</v>
      </c>
      <c r="D18" s="100">
        <v>10488113.579771303</v>
      </c>
      <c r="E18" s="100">
        <v>10376966.362864019</v>
      </c>
      <c r="F18" s="100">
        <v>10113519.420754544</v>
      </c>
      <c r="G18" s="100">
        <v>9986863.3794759829</v>
      </c>
      <c r="H18" s="100">
        <v>4626155.9031287739</v>
      </c>
      <c r="I18" s="100">
        <v>4620201.9191708984</v>
      </c>
      <c r="J18" s="100">
        <v>4532868.4224736346</v>
      </c>
      <c r="K18" s="100">
        <v>4570054.2269969927</v>
      </c>
    </row>
    <row r="19" spans="2:11" ht="21.5" x14ac:dyDescent="0.35">
      <c r="B19" s="125">
        <v>6</v>
      </c>
      <c r="C19" s="130" t="s">
        <v>450</v>
      </c>
      <c r="D19" s="100">
        <v>487575.50660514185</v>
      </c>
      <c r="E19" s="100">
        <v>512074.57856714382</v>
      </c>
      <c r="F19" s="100">
        <v>529867.91554140428</v>
      </c>
      <c r="G19" s="100">
        <v>502672.08296355762</v>
      </c>
      <c r="H19" s="100">
        <v>119836.30016922262</v>
      </c>
      <c r="I19" s="100">
        <v>126000.83328322078</v>
      </c>
      <c r="J19" s="100">
        <v>130490.69147706304</v>
      </c>
      <c r="K19" s="100">
        <v>123898.57265812908</v>
      </c>
    </row>
    <row r="20" spans="2:11" x14ac:dyDescent="0.35">
      <c r="B20" s="125">
        <v>7</v>
      </c>
      <c r="C20" s="129" t="s">
        <v>451</v>
      </c>
      <c r="D20" s="100">
        <v>9941442.7744382266</v>
      </c>
      <c r="E20" s="100">
        <v>9789973.0479768757</v>
      </c>
      <c r="F20" s="100">
        <v>9530888.9711887222</v>
      </c>
      <c r="G20" s="100">
        <v>9417205.4925211743</v>
      </c>
      <c r="H20" s="100">
        <v>4447224.3042316148</v>
      </c>
      <c r="I20" s="100">
        <v>4419282.3495676769</v>
      </c>
      <c r="J20" s="100">
        <v>4349615.196972155</v>
      </c>
      <c r="K20" s="100">
        <v>4379169.8503476148</v>
      </c>
    </row>
    <row r="21" spans="2:11" x14ac:dyDescent="0.35">
      <c r="B21" s="125">
        <v>8</v>
      </c>
      <c r="C21" s="129" t="s">
        <v>452</v>
      </c>
      <c r="D21" s="100">
        <v>59095.298727937501</v>
      </c>
      <c r="E21" s="100">
        <v>74918.736320000011</v>
      </c>
      <c r="F21" s="100">
        <v>52762.53402441668</v>
      </c>
      <c r="G21" s="100">
        <v>66985.80399125001</v>
      </c>
      <c r="H21" s="100">
        <v>59095.298727937501</v>
      </c>
      <c r="I21" s="100">
        <v>74918.736320000011</v>
      </c>
      <c r="J21" s="100">
        <v>52762.53402441668</v>
      </c>
      <c r="K21" s="100">
        <v>66985.80399125001</v>
      </c>
    </row>
    <row r="22" spans="2:11" x14ac:dyDescent="0.35">
      <c r="B22" s="125">
        <v>9</v>
      </c>
      <c r="C22" s="129" t="s">
        <v>453</v>
      </c>
      <c r="D22" s="135"/>
      <c r="E22" s="135"/>
      <c r="F22" s="135"/>
      <c r="G22" s="135"/>
      <c r="H22" s="100">
        <v>0</v>
      </c>
      <c r="I22" s="100">
        <v>0</v>
      </c>
      <c r="J22" s="100">
        <v>0</v>
      </c>
      <c r="K22" s="100">
        <v>0</v>
      </c>
    </row>
    <row r="23" spans="2:11" ht="21.75" customHeight="1" x14ac:dyDescent="0.35">
      <c r="B23" s="125">
        <v>10</v>
      </c>
      <c r="C23" s="134" t="s">
        <v>454</v>
      </c>
      <c r="D23" s="100">
        <v>4691226.3683566274</v>
      </c>
      <c r="E23" s="100">
        <v>4602408.8095538886</v>
      </c>
      <c r="F23" s="100">
        <v>4513946.280565029</v>
      </c>
      <c r="G23" s="100">
        <v>4402237.0836164337</v>
      </c>
      <c r="H23" s="100">
        <v>772291.9855101438</v>
      </c>
      <c r="I23" s="100">
        <v>763734.70082445105</v>
      </c>
      <c r="J23" s="100">
        <v>759188.78377002908</v>
      </c>
      <c r="K23" s="100">
        <v>764562.62546178617</v>
      </c>
    </row>
    <row r="24" spans="2:11" x14ac:dyDescent="0.35">
      <c r="B24" s="125">
        <v>11</v>
      </c>
      <c r="C24" s="130" t="s">
        <v>455</v>
      </c>
      <c r="D24" s="100">
        <v>121600.1770198411</v>
      </c>
      <c r="E24" s="100">
        <v>138283.85958947433</v>
      </c>
      <c r="F24" s="100">
        <v>160403.9135794313</v>
      </c>
      <c r="G24" s="100">
        <v>180780.59769908278</v>
      </c>
      <c r="H24" s="100">
        <v>121600.1770198411</v>
      </c>
      <c r="I24" s="100">
        <v>138283.85958947433</v>
      </c>
      <c r="J24" s="100">
        <v>160403.9135794313</v>
      </c>
      <c r="K24" s="100">
        <v>180780.59769908278</v>
      </c>
    </row>
    <row r="25" spans="2:11" x14ac:dyDescent="0.35">
      <c r="B25" s="125">
        <v>12</v>
      </c>
      <c r="C25" s="130" t="s">
        <v>456</v>
      </c>
      <c r="D25" s="100">
        <v>0</v>
      </c>
      <c r="E25" s="100">
        <v>0</v>
      </c>
      <c r="F25" s="100">
        <v>0</v>
      </c>
      <c r="G25" s="100">
        <v>0</v>
      </c>
      <c r="H25" s="100">
        <v>0</v>
      </c>
      <c r="I25" s="100">
        <v>0</v>
      </c>
      <c r="J25" s="100">
        <v>0</v>
      </c>
      <c r="K25" s="100">
        <v>0</v>
      </c>
    </row>
    <row r="26" spans="2:11" x14ac:dyDescent="0.35">
      <c r="B26" s="125">
        <v>13</v>
      </c>
      <c r="C26" s="131" t="s">
        <v>457</v>
      </c>
      <c r="D26" s="100">
        <v>4569626.1913367873</v>
      </c>
      <c r="E26" s="100">
        <v>4464124.9499644144</v>
      </c>
      <c r="F26" s="100">
        <v>4353542.3669855967</v>
      </c>
      <c r="G26" s="100">
        <v>4221456.4859173512</v>
      </c>
      <c r="H26" s="100">
        <v>650691.80849030265</v>
      </c>
      <c r="I26" s="100">
        <v>625450.84123497666</v>
      </c>
      <c r="J26" s="100">
        <v>598784.87019059795</v>
      </c>
      <c r="K26" s="100">
        <v>583782.02776270348</v>
      </c>
    </row>
    <row r="27" spans="2:11" x14ac:dyDescent="0.35">
      <c r="B27" s="125">
        <v>14</v>
      </c>
      <c r="C27" s="134" t="s">
        <v>458</v>
      </c>
      <c r="D27" s="100">
        <v>361090.16403715801</v>
      </c>
      <c r="E27" s="100">
        <v>402357.36300970818</v>
      </c>
      <c r="F27" s="100">
        <v>417800.78328903759</v>
      </c>
      <c r="G27" s="100">
        <v>410933.62704751425</v>
      </c>
      <c r="H27" s="100">
        <v>266630.04355734959</v>
      </c>
      <c r="I27" s="100">
        <v>307377.17164418433</v>
      </c>
      <c r="J27" s="100">
        <v>321924.99999138241</v>
      </c>
      <c r="K27" s="100">
        <v>313689.47679765028</v>
      </c>
    </row>
    <row r="28" spans="2:11" x14ac:dyDescent="0.35">
      <c r="B28" s="125">
        <v>15</v>
      </c>
      <c r="C28" s="134" t="s">
        <v>459</v>
      </c>
      <c r="D28" s="100">
        <v>2551750.7545555308</v>
      </c>
      <c r="E28" s="100">
        <v>2558534.3512061015</v>
      </c>
      <c r="F28" s="100">
        <v>2504758.0726747769</v>
      </c>
      <c r="G28" s="100">
        <v>2433081.8591639106</v>
      </c>
      <c r="H28" s="100">
        <v>50339.95953135594</v>
      </c>
      <c r="I28" s="100">
        <v>49640.925727917194</v>
      </c>
      <c r="J28" s="100">
        <v>49644.91856423948</v>
      </c>
      <c r="K28" s="100">
        <v>49294.385575750355</v>
      </c>
    </row>
    <row r="29" spans="2:11" x14ac:dyDescent="0.35">
      <c r="B29" s="148">
        <v>16</v>
      </c>
      <c r="C29" s="154" t="s">
        <v>460</v>
      </c>
      <c r="D29" s="155"/>
      <c r="E29" s="155"/>
      <c r="F29" s="155"/>
      <c r="G29" s="155"/>
      <c r="H29" s="153">
        <v>7086785.8997030267</v>
      </c>
      <c r="I29" s="153">
        <v>7074545.4216100611</v>
      </c>
      <c r="J29" s="153">
        <v>6964092.3099372173</v>
      </c>
      <c r="K29" s="153">
        <v>6959607.0004591653</v>
      </c>
    </row>
    <row r="30" spans="2:11" ht="20.25" customHeight="1" x14ac:dyDescent="0.35">
      <c r="B30" s="665" t="s">
        <v>475</v>
      </c>
      <c r="C30" s="665"/>
      <c r="D30" s="665"/>
      <c r="E30" s="665"/>
      <c r="F30" s="665"/>
      <c r="G30" s="665"/>
      <c r="H30" s="665"/>
      <c r="I30" s="665"/>
      <c r="J30" s="665"/>
      <c r="K30" s="665"/>
    </row>
    <row r="31" spans="2:11" x14ac:dyDescent="0.35">
      <c r="B31" s="125">
        <v>17</v>
      </c>
      <c r="C31" s="134" t="s">
        <v>461</v>
      </c>
      <c r="D31" s="100">
        <v>401453.71783905645</v>
      </c>
      <c r="E31" s="100">
        <v>362808.01335627283</v>
      </c>
      <c r="F31" s="100">
        <v>323443.14102645864</v>
      </c>
      <c r="G31" s="100">
        <v>301141.73557561403</v>
      </c>
      <c r="H31" s="100">
        <v>248995.33132764758</v>
      </c>
      <c r="I31" s="100">
        <v>256270.55150351816</v>
      </c>
      <c r="J31" s="100">
        <v>258884.36218112521</v>
      </c>
      <c r="K31" s="100">
        <v>245528.64901795689</v>
      </c>
    </row>
    <row r="32" spans="2:11" x14ac:dyDescent="0.35">
      <c r="B32" s="125">
        <v>18</v>
      </c>
      <c r="C32" s="134" t="s">
        <v>462</v>
      </c>
      <c r="D32" s="100">
        <v>1673407.8995675768</v>
      </c>
      <c r="E32" s="100">
        <v>1659588.8092417822</v>
      </c>
      <c r="F32" s="100">
        <v>1603248.6817014341</v>
      </c>
      <c r="G32" s="100">
        <v>1605629.7252317145</v>
      </c>
      <c r="H32" s="100">
        <v>1351121.2484257917</v>
      </c>
      <c r="I32" s="100">
        <v>1350738.0748133466</v>
      </c>
      <c r="J32" s="100">
        <v>1308182.4598829313</v>
      </c>
      <c r="K32" s="100">
        <v>1316663.3294922779</v>
      </c>
    </row>
    <row r="33" spans="2:11" x14ac:dyDescent="0.35">
      <c r="B33" s="125">
        <v>19</v>
      </c>
      <c r="C33" s="133" t="s">
        <v>463</v>
      </c>
      <c r="D33" s="100">
        <v>394332.20740330865</v>
      </c>
      <c r="E33" s="100">
        <v>409971.42854413198</v>
      </c>
      <c r="F33" s="100">
        <v>415185.43496887456</v>
      </c>
      <c r="G33" s="100">
        <v>412370.14835182595</v>
      </c>
      <c r="H33" s="100">
        <v>390803.48388389242</v>
      </c>
      <c r="I33" s="100">
        <v>406302.35207053373</v>
      </c>
      <c r="J33" s="100">
        <v>411375.31500572263</v>
      </c>
      <c r="K33" s="100">
        <v>408458.42843537941</v>
      </c>
    </row>
    <row r="34" spans="2:11" ht="30" x14ac:dyDescent="0.35">
      <c r="B34" s="125" t="s">
        <v>10</v>
      </c>
      <c r="C34" s="134" t="s">
        <v>464</v>
      </c>
      <c r="D34" s="135"/>
      <c r="E34" s="135"/>
      <c r="F34" s="135"/>
      <c r="G34" s="135"/>
      <c r="H34" s="100">
        <v>0</v>
      </c>
      <c r="I34" s="100">
        <v>0</v>
      </c>
      <c r="J34" s="100">
        <v>0</v>
      </c>
      <c r="K34" s="100">
        <v>0</v>
      </c>
    </row>
    <row r="35" spans="2:11" x14ac:dyDescent="0.35">
      <c r="B35" s="125" t="s">
        <v>11</v>
      </c>
      <c r="C35" s="134" t="s">
        <v>465</v>
      </c>
      <c r="D35" s="135"/>
      <c r="E35" s="135"/>
      <c r="F35" s="135"/>
      <c r="G35" s="135"/>
      <c r="H35" s="100">
        <v>0</v>
      </c>
      <c r="I35" s="100">
        <v>0</v>
      </c>
      <c r="J35" s="100">
        <v>0</v>
      </c>
      <c r="K35" s="100">
        <v>0</v>
      </c>
    </row>
    <row r="36" spans="2:11" x14ac:dyDescent="0.35">
      <c r="B36" s="125">
        <v>20</v>
      </c>
      <c r="C36" s="126" t="s">
        <v>466</v>
      </c>
      <c r="D36" s="100">
        <v>2469193.8248099424</v>
      </c>
      <c r="E36" s="100">
        <v>2432368.251142187</v>
      </c>
      <c r="F36" s="100">
        <v>2341877.2576967673</v>
      </c>
      <c r="G36" s="100">
        <v>2319141.6091591544</v>
      </c>
      <c r="H36" s="100">
        <v>1990920.0636373318</v>
      </c>
      <c r="I36" s="100">
        <v>2013310.9783873986</v>
      </c>
      <c r="J36" s="100">
        <v>1978442.1370697792</v>
      </c>
      <c r="K36" s="100">
        <v>1970650.4069456141</v>
      </c>
    </row>
    <row r="37" spans="2:11" x14ac:dyDescent="0.35">
      <c r="B37" s="125" t="s">
        <v>26</v>
      </c>
      <c r="C37" s="138" t="s">
        <v>467</v>
      </c>
      <c r="D37" s="100">
        <v>0</v>
      </c>
      <c r="E37" s="100">
        <v>0</v>
      </c>
      <c r="F37" s="100">
        <v>0</v>
      </c>
      <c r="G37" s="100">
        <v>0</v>
      </c>
      <c r="H37" s="100">
        <v>0</v>
      </c>
      <c r="I37" s="100">
        <v>0</v>
      </c>
      <c r="J37" s="100">
        <v>0</v>
      </c>
      <c r="K37" s="100">
        <v>0</v>
      </c>
    </row>
    <row r="38" spans="2:11" x14ac:dyDescent="0.35">
      <c r="B38" s="125" t="s">
        <v>27</v>
      </c>
      <c r="C38" s="138" t="s">
        <v>468</v>
      </c>
      <c r="D38" s="100">
        <v>0</v>
      </c>
      <c r="E38" s="100">
        <v>0</v>
      </c>
      <c r="F38" s="100">
        <v>0</v>
      </c>
      <c r="G38" s="100">
        <v>0</v>
      </c>
      <c r="H38" s="100">
        <v>0</v>
      </c>
      <c r="I38" s="100">
        <v>0</v>
      </c>
      <c r="J38" s="100">
        <v>0</v>
      </c>
      <c r="K38" s="100">
        <v>0</v>
      </c>
    </row>
    <row r="39" spans="2:11" x14ac:dyDescent="0.35">
      <c r="B39" s="148" t="s">
        <v>28</v>
      </c>
      <c r="C39" s="156" t="s">
        <v>469</v>
      </c>
      <c r="D39" s="153">
        <v>2469193.8248099405</v>
      </c>
      <c r="E39" s="153">
        <v>2432368.2511421856</v>
      </c>
      <c r="F39" s="153">
        <v>2341877.2576967659</v>
      </c>
      <c r="G39" s="153">
        <v>2319141.6091591539</v>
      </c>
      <c r="H39" s="153">
        <v>1990920.0636373328</v>
      </c>
      <c r="I39" s="153">
        <v>2013310.9783873993</v>
      </c>
      <c r="J39" s="153">
        <v>1978442.1370697801</v>
      </c>
      <c r="K39" s="153">
        <v>1970650.4069456144</v>
      </c>
    </row>
    <row r="40" spans="2:11" ht="15" customHeight="1" x14ac:dyDescent="0.35">
      <c r="B40" s="665" t="s">
        <v>476</v>
      </c>
      <c r="C40" s="665"/>
      <c r="D40" s="665"/>
      <c r="E40" s="665"/>
      <c r="F40" s="665"/>
      <c r="G40" s="665"/>
      <c r="H40" s="665"/>
      <c r="I40" s="665"/>
      <c r="J40" s="665"/>
      <c r="K40" s="665"/>
    </row>
    <row r="41" spans="2:11" x14ac:dyDescent="0.35">
      <c r="B41" s="125">
        <v>21</v>
      </c>
      <c r="C41" s="140" t="s">
        <v>470</v>
      </c>
      <c r="D41" s="136"/>
      <c r="E41" s="136"/>
      <c r="F41" s="136"/>
      <c r="G41" s="136"/>
      <c r="H41" s="100">
        <v>12301335.773922861</v>
      </c>
      <c r="I41" s="100">
        <v>12115028.502764583</v>
      </c>
      <c r="J41" s="100">
        <v>11809401.809789397</v>
      </c>
      <c r="K41" s="100">
        <v>11419113.782299494</v>
      </c>
    </row>
    <row r="42" spans="2:11" x14ac:dyDescent="0.35">
      <c r="B42" s="125">
        <v>22</v>
      </c>
      <c r="C42" s="141" t="s">
        <v>471</v>
      </c>
      <c r="D42" s="136"/>
      <c r="E42" s="136"/>
      <c r="F42" s="136"/>
      <c r="G42" s="136"/>
      <c r="H42" s="100">
        <v>5095865.8360656928</v>
      </c>
      <c r="I42" s="100">
        <v>5061234.4432226606</v>
      </c>
      <c r="J42" s="100">
        <v>4985650.1728674388</v>
      </c>
      <c r="K42" s="100">
        <v>4988956.5935135521</v>
      </c>
    </row>
    <row r="43" spans="2:11" ht="15" thickBot="1" x14ac:dyDescent="0.4">
      <c r="B43" s="132">
        <v>23</v>
      </c>
      <c r="C43" s="142" t="s">
        <v>472</v>
      </c>
      <c r="D43" s="139"/>
      <c r="E43" s="139"/>
      <c r="F43" s="139"/>
      <c r="G43" s="139"/>
      <c r="H43" s="107">
        <v>2.4193714638151333</v>
      </c>
      <c r="I43" s="107">
        <v>2.3987965509022904</v>
      </c>
      <c r="J43" s="107">
        <v>2.374144584040514</v>
      </c>
      <c r="K43" s="107">
        <v>2.291446644035716</v>
      </c>
    </row>
    <row r="44" spans="2:11" x14ac:dyDescent="0.35">
      <c r="B44" s="79"/>
    </row>
    <row r="45" spans="2:11" x14ac:dyDescent="0.35">
      <c r="B45" s="79"/>
    </row>
    <row r="46" spans="2:11" x14ac:dyDescent="0.35">
      <c r="B46" s="79"/>
    </row>
    <row r="47" spans="2:11" x14ac:dyDescent="0.35">
      <c r="B47" s="79"/>
    </row>
  </sheetData>
  <sheetProtection algorithmName="SHA-512" hashValue="yQ/DliaZ54KQXsDMrk1w4xwK09JP1/KoAeAgVyGg4FEHJctO2oQ9kA4n7XKK/9Q2wb0chD8XfbvtT9soJj994Q==" saltValue="jMk2F/Hxv7QDXnkmXch7Yg=="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zoomScale="85" zoomScaleNormal="85" workbookViewId="0"/>
  </sheetViews>
  <sheetFormatPr defaultRowHeight="14.5" x14ac:dyDescent="0.35"/>
  <cols>
    <col min="1" max="1" width="4.453125" customWidth="1"/>
    <col min="2" max="2" width="6.81640625" customWidth="1"/>
    <col min="3" max="3" width="57.453125" customWidth="1"/>
    <col min="4" max="8" width="21.1796875" customWidth="1"/>
  </cols>
  <sheetData>
    <row r="1" spans="2:9" ht="12.75" customHeight="1" x14ac:dyDescent="0.35"/>
    <row r="2" spans="2:9" x14ac:dyDescent="0.35">
      <c r="B2" s="173" t="s">
        <v>0</v>
      </c>
      <c r="C2" s="40"/>
      <c r="D2" s="40"/>
    </row>
    <row r="3" spans="2:9" x14ac:dyDescent="0.35">
      <c r="B3" s="1"/>
      <c r="C3" s="1"/>
      <c r="D3" s="1"/>
    </row>
    <row r="4" spans="2:9" ht="15.5" x14ac:dyDescent="0.35">
      <c r="B4" s="19" t="s">
        <v>479</v>
      </c>
      <c r="C4" s="2"/>
      <c r="D4" s="2"/>
    </row>
    <row r="5" spans="2:9" ht="2.15" customHeight="1" x14ac:dyDescent="0.35">
      <c r="B5" s="1"/>
      <c r="C5" s="1"/>
      <c r="D5" s="1"/>
    </row>
    <row r="6" spans="2:9" ht="2.15" customHeight="1" x14ac:dyDescent="0.35">
      <c r="B6" s="639"/>
      <c r="C6" s="639"/>
      <c r="D6" s="639"/>
    </row>
    <row r="7" spans="2:9" ht="2.15" customHeight="1" x14ac:dyDescent="0.35">
      <c r="B7" s="3"/>
      <c r="C7" s="4"/>
      <c r="D7" s="4"/>
    </row>
    <row r="8" spans="2:9" ht="15" thickBot="1" x14ac:dyDescent="0.4">
      <c r="B8" s="30"/>
      <c r="C8" s="671" t="str">
        <f>+Contents!B3</f>
        <v>30.06.2025</v>
      </c>
      <c r="D8" s="671"/>
      <c r="E8" s="671"/>
      <c r="F8" s="671"/>
      <c r="G8" s="671"/>
      <c r="H8" s="671"/>
    </row>
    <row r="9" spans="2:9" x14ac:dyDescent="0.35">
      <c r="B9" s="672" t="s">
        <v>517</v>
      </c>
      <c r="C9" s="672"/>
      <c r="D9" s="670" t="s">
        <v>516</v>
      </c>
      <c r="E9" s="670"/>
      <c r="F9" s="670"/>
      <c r="G9" s="670"/>
      <c r="H9" s="672" t="s">
        <v>515</v>
      </c>
    </row>
    <row r="10" spans="2:9" ht="15" thickBot="1" x14ac:dyDescent="0.4">
      <c r="B10" s="673"/>
      <c r="C10" s="673"/>
      <c r="D10" s="265" t="s">
        <v>345</v>
      </c>
      <c r="E10" s="265" t="s">
        <v>512</v>
      </c>
      <c r="F10" s="265" t="s">
        <v>513</v>
      </c>
      <c r="G10" s="265" t="s">
        <v>514</v>
      </c>
      <c r="H10" s="673"/>
    </row>
    <row r="11" spans="2:9" ht="15" customHeight="1" x14ac:dyDescent="0.35">
      <c r="B11" s="668" t="s">
        <v>491</v>
      </c>
      <c r="C11" s="668"/>
      <c r="D11" s="668"/>
      <c r="E11" s="668"/>
      <c r="F11" s="668"/>
      <c r="G11" s="668"/>
      <c r="H11" s="668"/>
    </row>
    <row r="12" spans="2:9" x14ac:dyDescent="0.35">
      <c r="B12" s="127">
        <v>1</v>
      </c>
      <c r="C12" s="78" t="s">
        <v>480</v>
      </c>
      <c r="D12" s="158">
        <v>0</v>
      </c>
      <c r="E12" s="158">
        <v>0</v>
      </c>
      <c r="F12" s="158">
        <v>0</v>
      </c>
      <c r="G12" s="158">
        <v>5396788164864.8369</v>
      </c>
      <c r="H12" s="158">
        <v>5396788164864.8369</v>
      </c>
      <c r="I12" s="36"/>
    </row>
    <row r="13" spans="2:9" x14ac:dyDescent="0.35">
      <c r="B13" s="127">
        <v>2</v>
      </c>
      <c r="C13" s="159" t="s">
        <v>111</v>
      </c>
      <c r="D13" s="158">
        <v>0</v>
      </c>
      <c r="E13" s="158">
        <v>0</v>
      </c>
      <c r="F13" s="158">
        <v>0</v>
      </c>
      <c r="G13" s="158">
        <v>5396788164864.8369</v>
      </c>
      <c r="H13" s="158">
        <v>5396788164864.8369</v>
      </c>
    </row>
    <row r="14" spans="2:9" x14ac:dyDescent="0.35">
      <c r="B14" s="127">
        <v>3</v>
      </c>
      <c r="C14" s="159" t="s">
        <v>481</v>
      </c>
      <c r="D14" s="195"/>
      <c r="E14" s="158">
        <v>0</v>
      </c>
      <c r="F14" s="158">
        <v>0</v>
      </c>
      <c r="G14" s="158">
        <v>0</v>
      </c>
      <c r="H14" s="158">
        <v>0</v>
      </c>
      <c r="I14" s="36"/>
    </row>
    <row r="15" spans="2:9" x14ac:dyDescent="0.35">
      <c r="B15" s="127">
        <v>4</v>
      </c>
      <c r="C15" s="78" t="s">
        <v>482</v>
      </c>
      <c r="D15" s="196"/>
      <c r="E15" s="158">
        <v>20942862721664.383</v>
      </c>
      <c r="F15" s="158">
        <v>410642074409.07477</v>
      </c>
      <c r="G15" s="158">
        <v>337793283448.30737</v>
      </c>
      <c r="H15" s="158">
        <v>20340308059886.75</v>
      </c>
    </row>
    <row r="16" spans="2:9" x14ac:dyDescent="0.35">
      <c r="B16" s="127">
        <v>5</v>
      </c>
      <c r="C16" s="159" t="s">
        <v>447</v>
      </c>
      <c r="D16" s="196"/>
      <c r="E16" s="158">
        <v>15505869993910.035</v>
      </c>
      <c r="F16" s="158">
        <v>181339205536.54779</v>
      </c>
      <c r="G16" s="158">
        <v>224693710056.91095</v>
      </c>
      <c r="H16" s="158">
        <v>15127542449531.164</v>
      </c>
    </row>
    <row r="17" spans="2:8" x14ac:dyDescent="0.35">
      <c r="B17" s="127">
        <v>6</v>
      </c>
      <c r="C17" s="159" t="s">
        <v>448</v>
      </c>
      <c r="D17" s="196"/>
      <c r="E17" s="158">
        <v>5436992727754.3486</v>
      </c>
      <c r="F17" s="158">
        <v>229302868872.52698</v>
      </c>
      <c r="G17" s="158">
        <v>113099573391.39641</v>
      </c>
      <c r="H17" s="158">
        <v>5212765610355.585</v>
      </c>
    </row>
    <row r="18" spans="2:8" x14ac:dyDescent="0.35">
      <c r="B18" s="127">
        <v>7</v>
      </c>
      <c r="C18" s="78" t="s">
        <v>483</v>
      </c>
      <c r="D18" s="196"/>
      <c r="E18" s="158">
        <v>11835930739448.236</v>
      </c>
      <c r="F18" s="158">
        <v>445309955148.12665</v>
      </c>
      <c r="G18" s="158">
        <v>3625865035454.3867</v>
      </c>
      <c r="H18" s="158">
        <v>8762138300685.6475</v>
      </c>
    </row>
    <row r="19" spans="2:8" x14ac:dyDescent="0.35">
      <c r="B19" s="127">
        <v>8</v>
      </c>
      <c r="C19" s="159" t="s">
        <v>484</v>
      </c>
      <c r="D19" s="196"/>
      <c r="E19" s="158">
        <v>493503714484.40625</v>
      </c>
      <c r="F19" s="158">
        <v>0</v>
      </c>
      <c r="G19" s="158">
        <v>0</v>
      </c>
      <c r="H19" s="158">
        <v>246751857242.20313</v>
      </c>
    </row>
    <row r="20" spans="2:8" x14ac:dyDescent="0.35">
      <c r="B20" s="127">
        <v>9</v>
      </c>
      <c r="C20" s="159" t="s">
        <v>485</v>
      </c>
      <c r="D20" s="196"/>
      <c r="E20" s="158">
        <v>11342427024963.83</v>
      </c>
      <c r="F20" s="158">
        <v>445309955148.12665</v>
      </c>
      <c r="G20" s="158">
        <v>3625865035454.3867</v>
      </c>
      <c r="H20" s="158">
        <v>8515386443443.4443</v>
      </c>
    </row>
    <row r="21" spans="2:8" x14ac:dyDescent="0.35">
      <c r="B21" s="127">
        <v>10</v>
      </c>
      <c r="C21" s="78" t="s">
        <v>486</v>
      </c>
      <c r="D21" s="197"/>
      <c r="E21" s="158">
        <v>5989500000</v>
      </c>
      <c r="F21" s="158">
        <v>0</v>
      </c>
      <c r="G21" s="158">
        <v>0</v>
      </c>
      <c r="H21" s="158">
        <v>0</v>
      </c>
    </row>
    <row r="22" spans="2:8" x14ac:dyDescent="0.35">
      <c r="B22" s="127">
        <v>11</v>
      </c>
      <c r="C22" s="78" t="s">
        <v>487</v>
      </c>
      <c r="D22" s="158">
        <v>0</v>
      </c>
      <c r="E22" s="158">
        <v>49239257301.831619</v>
      </c>
      <c r="F22" s="158">
        <v>0</v>
      </c>
      <c r="G22" s="158">
        <v>0</v>
      </c>
      <c r="H22" s="158">
        <v>0</v>
      </c>
    </row>
    <row r="23" spans="2:8" x14ac:dyDescent="0.35">
      <c r="B23" s="127">
        <v>12</v>
      </c>
      <c r="C23" s="159" t="s">
        <v>488</v>
      </c>
      <c r="D23" s="158">
        <v>0</v>
      </c>
      <c r="E23" s="198"/>
      <c r="F23" s="199"/>
      <c r="G23" s="199"/>
      <c r="H23" s="200"/>
    </row>
    <row r="24" spans="2:8" ht="27.75" customHeight="1" x14ac:dyDescent="0.35">
      <c r="B24" s="127">
        <v>13</v>
      </c>
      <c r="C24" s="160" t="s">
        <v>489</v>
      </c>
      <c r="D24" s="164"/>
      <c r="E24" s="158">
        <v>49239257301.831619</v>
      </c>
      <c r="F24" s="158">
        <v>0</v>
      </c>
      <c r="G24" s="158">
        <v>0</v>
      </c>
      <c r="H24" s="158">
        <v>0</v>
      </c>
    </row>
    <row r="25" spans="2:8" x14ac:dyDescent="0.35">
      <c r="B25" s="150">
        <v>14</v>
      </c>
      <c r="C25" s="165" t="s">
        <v>490</v>
      </c>
      <c r="D25" s="167"/>
      <c r="E25" s="167"/>
      <c r="F25" s="167"/>
      <c r="G25" s="167"/>
      <c r="H25" s="166">
        <v>34499234525437.234</v>
      </c>
    </row>
    <row r="26" spans="2:8" x14ac:dyDescent="0.35">
      <c r="B26" s="669" t="s">
        <v>492</v>
      </c>
      <c r="C26" s="669"/>
      <c r="D26" s="669"/>
      <c r="E26" s="669"/>
      <c r="F26" s="669"/>
      <c r="G26" s="669"/>
      <c r="H26" s="669"/>
    </row>
    <row r="27" spans="2:8" x14ac:dyDescent="0.35">
      <c r="B27" s="127">
        <v>15</v>
      </c>
      <c r="C27" s="78" t="s">
        <v>445</v>
      </c>
      <c r="D27" s="195"/>
      <c r="E27" s="164"/>
      <c r="F27" s="164"/>
      <c r="G27" s="164"/>
      <c r="H27" s="158">
        <v>385582239611.07977</v>
      </c>
    </row>
    <row r="28" spans="2:8" x14ac:dyDescent="0.35">
      <c r="B28" s="127" t="s">
        <v>9</v>
      </c>
      <c r="C28" s="33" t="s">
        <v>493</v>
      </c>
      <c r="D28" s="196"/>
      <c r="E28" s="158">
        <v>0</v>
      </c>
      <c r="F28" s="158">
        <v>0</v>
      </c>
      <c r="G28" s="158">
        <v>0</v>
      </c>
      <c r="H28" s="158">
        <v>0</v>
      </c>
    </row>
    <row r="29" spans="2:8" x14ac:dyDescent="0.35">
      <c r="B29" s="127">
        <v>16</v>
      </c>
      <c r="C29" s="78" t="s">
        <v>494</v>
      </c>
      <c r="D29" s="196"/>
      <c r="E29" s="158">
        <v>27549235786.877201</v>
      </c>
      <c r="F29" s="158">
        <v>0</v>
      </c>
      <c r="G29" s="158">
        <v>0</v>
      </c>
      <c r="H29" s="158">
        <v>13774617893.438601</v>
      </c>
    </row>
    <row r="30" spans="2:8" x14ac:dyDescent="0.35">
      <c r="B30" s="127">
        <v>17</v>
      </c>
      <c r="C30" s="78" t="s">
        <v>495</v>
      </c>
      <c r="D30" s="196"/>
      <c r="E30" s="158">
        <v>6483196954001.8496</v>
      </c>
      <c r="F30" s="158">
        <v>2381526718571.3472</v>
      </c>
      <c r="G30" s="158">
        <v>17730206288398.48</v>
      </c>
      <c r="H30" s="158">
        <v>17910499615786.172</v>
      </c>
    </row>
    <row r="31" spans="2:8" ht="27.75" customHeight="1" x14ac:dyDescent="0.35">
      <c r="B31" s="127">
        <v>18</v>
      </c>
      <c r="C31" s="160" t="s">
        <v>496</v>
      </c>
      <c r="D31" s="196"/>
      <c r="E31" s="158">
        <v>15330704000</v>
      </c>
      <c r="F31" s="158">
        <v>3373704633</v>
      </c>
      <c r="G31" s="158">
        <v>172249496695.71429</v>
      </c>
      <c r="H31" s="158">
        <v>173936349012.21429</v>
      </c>
    </row>
    <row r="32" spans="2:8" ht="39.75" customHeight="1" x14ac:dyDescent="0.35">
      <c r="B32" s="127">
        <v>19</v>
      </c>
      <c r="C32" s="160" t="s">
        <v>497</v>
      </c>
      <c r="D32" s="196"/>
      <c r="E32" s="158">
        <v>13451684695.779001</v>
      </c>
      <c r="F32" s="158">
        <v>0</v>
      </c>
      <c r="G32" s="158">
        <v>7871073917.2230005</v>
      </c>
      <c r="H32" s="158">
        <v>8543658152.0119505</v>
      </c>
    </row>
    <row r="33" spans="2:8" ht="31.5" customHeight="1" x14ac:dyDescent="0.35">
      <c r="B33" s="127">
        <v>20</v>
      </c>
      <c r="C33" s="160" t="s">
        <v>498</v>
      </c>
      <c r="D33" s="196"/>
      <c r="E33" s="158">
        <v>3938150714715.1924</v>
      </c>
      <c r="F33" s="158">
        <v>2134336168464.009</v>
      </c>
      <c r="G33" s="158">
        <v>10894603174700.016</v>
      </c>
      <c r="H33" s="158">
        <v>16327855400666.539</v>
      </c>
    </row>
    <row r="34" spans="2:8" ht="26.25" customHeight="1" x14ac:dyDescent="0.35">
      <c r="B34" s="127">
        <v>21</v>
      </c>
      <c r="C34" s="161" t="s">
        <v>499</v>
      </c>
      <c r="D34" s="196"/>
      <c r="E34" s="158">
        <v>422636513418.19379</v>
      </c>
      <c r="F34" s="158">
        <v>226021378117.04489</v>
      </c>
      <c r="G34" s="158">
        <v>4997080291777.6514</v>
      </c>
      <c r="H34" s="158">
        <v>3581361375351.4507</v>
      </c>
    </row>
    <row r="35" spans="2:8" x14ac:dyDescent="0.35">
      <c r="B35" s="127">
        <v>22</v>
      </c>
      <c r="C35" s="162" t="s">
        <v>500</v>
      </c>
      <c r="D35" s="196"/>
      <c r="E35" s="158">
        <v>326307013955.12531</v>
      </c>
      <c r="F35" s="158">
        <v>185188478949.01187</v>
      </c>
      <c r="G35" s="158">
        <v>5503111923373.9102</v>
      </c>
      <c r="H35" s="158">
        <v>0</v>
      </c>
    </row>
    <row r="36" spans="2:8" ht="21.5" x14ac:dyDescent="0.35">
      <c r="B36" s="127">
        <v>23</v>
      </c>
      <c r="C36" s="163" t="s">
        <v>499</v>
      </c>
      <c r="D36" s="196"/>
      <c r="E36" s="158">
        <v>284964434532.86285</v>
      </c>
      <c r="F36" s="158">
        <v>145608386075.37637</v>
      </c>
      <c r="G36" s="158">
        <v>4230138998079.6421</v>
      </c>
      <c r="H36" s="158">
        <v>0</v>
      </c>
    </row>
    <row r="37" spans="2:8" ht="20" x14ac:dyDescent="0.35">
      <c r="B37" s="127">
        <v>24</v>
      </c>
      <c r="C37" s="137" t="s">
        <v>501</v>
      </c>
      <c r="D37" s="196"/>
      <c r="E37" s="158">
        <v>2189956836635.7534</v>
      </c>
      <c r="F37" s="158">
        <v>58628366525.326088</v>
      </c>
      <c r="G37" s="158">
        <v>1152370619711.6184</v>
      </c>
      <c r="H37" s="158">
        <v>1400164207955.407</v>
      </c>
    </row>
    <row r="38" spans="2:8" x14ac:dyDescent="0.35">
      <c r="B38" s="127">
        <v>25</v>
      </c>
      <c r="C38" s="78" t="s">
        <v>502</v>
      </c>
      <c r="D38" s="197"/>
      <c r="E38" s="158">
        <v>1725155521.2869999</v>
      </c>
      <c r="F38" s="158">
        <v>0</v>
      </c>
      <c r="G38" s="158">
        <v>0</v>
      </c>
      <c r="H38" s="158">
        <v>0</v>
      </c>
    </row>
    <row r="39" spans="2:8" x14ac:dyDescent="0.35">
      <c r="B39" s="127">
        <v>26</v>
      </c>
      <c r="C39" s="78" t="s">
        <v>503</v>
      </c>
      <c r="D39" s="158">
        <v>0</v>
      </c>
      <c r="E39" s="158">
        <v>882030584848.68591</v>
      </c>
      <c r="F39" s="158">
        <v>124907933689.87752</v>
      </c>
      <c r="G39" s="158">
        <v>3507827106873.3936</v>
      </c>
      <c r="H39" s="158">
        <v>3932874907007.4653</v>
      </c>
    </row>
    <row r="40" spans="2:8" x14ac:dyDescent="0.35">
      <c r="B40" s="127">
        <v>27</v>
      </c>
      <c r="C40" s="168" t="s">
        <v>504</v>
      </c>
      <c r="D40" s="164"/>
      <c r="E40" s="164"/>
      <c r="F40" s="164"/>
      <c r="G40" s="158">
        <v>0</v>
      </c>
      <c r="H40" s="158">
        <v>0</v>
      </c>
    </row>
    <row r="41" spans="2:8" ht="21.5" x14ac:dyDescent="0.35">
      <c r="B41" s="127">
        <v>28</v>
      </c>
      <c r="C41" s="160" t="s">
        <v>505</v>
      </c>
      <c r="D41" s="164"/>
      <c r="E41" s="368">
        <v>20976749797.938</v>
      </c>
      <c r="F41" s="368">
        <v>0</v>
      </c>
      <c r="G41" s="368">
        <v>0</v>
      </c>
      <c r="H41" s="158">
        <v>17830237328.247299</v>
      </c>
    </row>
    <row r="42" spans="2:8" x14ac:dyDescent="0.35">
      <c r="B42" s="127">
        <v>29</v>
      </c>
      <c r="C42" s="159" t="s">
        <v>506</v>
      </c>
      <c r="D42" s="164"/>
      <c r="E42" s="368">
        <v>133555230300.90894</v>
      </c>
      <c r="F42" s="368">
        <v>0</v>
      </c>
      <c r="G42" s="368">
        <v>0</v>
      </c>
      <c r="H42" s="158">
        <v>133555230300.90894</v>
      </c>
    </row>
    <row r="43" spans="2:8" x14ac:dyDescent="0.35">
      <c r="B43" s="127">
        <v>30</v>
      </c>
      <c r="C43" s="159" t="s">
        <v>507</v>
      </c>
      <c r="D43" s="164"/>
      <c r="E43" s="368">
        <v>125260943408.36484</v>
      </c>
      <c r="F43" s="368">
        <v>0</v>
      </c>
      <c r="G43" s="368">
        <v>0</v>
      </c>
      <c r="H43" s="158">
        <v>6263047170.4182425</v>
      </c>
    </row>
    <row r="44" spans="2:8" x14ac:dyDescent="0.35">
      <c r="B44" s="127">
        <v>31</v>
      </c>
      <c r="C44" s="159" t="s">
        <v>508</v>
      </c>
      <c r="D44" s="164"/>
      <c r="E44" s="158">
        <v>602237661341.47412</v>
      </c>
      <c r="F44" s="158">
        <v>124907933689.87752</v>
      </c>
      <c r="G44" s="158">
        <v>3507827106873.3936</v>
      </c>
      <c r="H44" s="158">
        <v>3775226392207.8906</v>
      </c>
    </row>
    <row r="45" spans="2:8" x14ac:dyDescent="0.35">
      <c r="B45" s="127">
        <v>32</v>
      </c>
      <c r="C45" s="78" t="s">
        <v>509</v>
      </c>
      <c r="D45" s="164"/>
      <c r="E45" s="158">
        <v>5455864477714.5693</v>
      </c>
      <c r="F45" s="158">
        <v>221045546888.71432</v>
      </c>
      <c r="G45" s="158">
        <v>915407067882.88489</v>
      </c>
      <c r="H45" s="158">
        <v>474650058637.36414</v>
      </c>
    </row>
    <row r="46" spans="2:8" x14ac:dyDescent="0.35">
      <c r="B46" s="127">
        <v>33</v>
      </c>
      <c r="C46" s="143" t="s">
        <v>510</v>
      </c>
      <c r="D46" s="164"/>
      <c r="E46" s="170"/>
      <c r="F46" s="170"/>
      <c r="G46" s="170"/>
      <c r="H46" s="144">
        <v>22717381438935.52</v>
      </c>
    </row>
    <row r="47" spans="2:8" ht="15" thickBot="1" x14ac:dyDescent="0.4">
      <c r="B47" s="157">
        <v>34</v>
      </c>
      <c r="C47" s="145" t="s">
        <v>511</v>
      </c>
      <c r="D47" s="169"/>
      <c r="E47" s="171"/>
      <c r="F47" s="171"/>
      <c r="G47" s="171"/>
      <c r="H47" s="146">
        <v>1.5186272510399765</v>
      </c>
    </row>
  </sheetData>
  <sheetProtection algorithmName="SHA-512" hashValue="TcG1IIh0+HR+yMtQqPZBHN6SII3XZgJiKfrKiBWi8PeN0rAVCIgAaOEnI6jWg9mr7cuSMvyhq6VEX8G1+Jv5Gg==" saltValue="V803zhtDZcqpxR5ypyiTCg=="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7509-A751-43B5-964B-5FF2CEDA547C}">
  <sheetPr>
    <tabColor rgb="FF92D050"/>
  </sheetPr>
  <dimension ref="A1"/>
  <sheetViews>
    <sheetView showGridLines="0" workbookViewId="0">
      <selection activeCell="C2" sqref="C2"/>
    </sheetView>
  </sheetViews>
  <sheetFormatPr defaultRowHeight="14.5" x14ac:dyDescent="0.3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4"/>
  <sheetViews>
    <sheetView showGridLines="0" zoomScale="70" zoomScaleNormal="70" workbookViewId="0"/>
  </sheetViews>
  <sheetFormatPr defaultRowHeight="14.5" x14ac:dyDescent="0.35"/>
  <cols>
    <col min="1" max="1" width="4.453125" customWidth="1"/>
    <col min="2" max="2" width="6.81640625" customWidth="1"/>
    <col min="3" max="3" width="44.54296875" bestFit="1"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7265625" customWidth="1"/>
    <col min="18" max="18" width="11.453125" customWidth="1"/>
  </cols>
  <sheetData>
    <row r="1" spans="2:18" ht="12.75" customHeight="1" x14ac:dyDescent="0.35"/>
    <row r="2" spans="2:18" x14ac:dyDescent="0.35">
      <c r="B2" s="173" t="s">
        <v>0</v>
      </c>
      <c r="C2" s="40"/>
      <c r="D2" s="40"/>
    </row>
    <row r="3" spans="2:18" x14ac:dyDescent="0.35">
      <c r="B3" s="1"/>
      <c r="C3" s="1"/>
      <c r="D3" s="1"/>
    </row>
    <row r="4" spans="2:18" ht="15.5" x14ac:dyDescent="0.35">
      <c r="B4" s="19" t="s">
        <v>528</v>
      </c>
      <c r="C4" s="2"/>
      <c r="D4" s="2"/>
    </row>
    <row r="5" spans="2:18" ht="2.15" customHeight="1" x14ac:dyDescent="0.35">
      <c r="B5" s="1"/>
      <c r="C5" s="1"/>
      <c r="D5" s="1"/>
    </row>
    <row r="6" spans="2:18" ht="2.15" customHeight="1" x14ac:dyDescent="0.35">
      <c r="B6" s="639"/>
      <c r="C6" s="639"/>
      <c r="D6" s="639"/>
    </row>
    <row r="7" spans="2:18" ht="2.15" customHeight="1" x14ac:dyDescent="0.35">
      <c r="B7" s="3"/>
      <c r="C7" s="4"/>
      <c r="D7" s="4"/>
    </row>
    <row r="8" spans="2:18" ht="15" thickBot="1" x14ac:dyDescent="0.4">
      <c r="B8" s="30"/>
      <c r="C8" s="645" t="str">
        <f>+Contents!B3</f>
        <v>30.06.2025</v>
      </c>
      <c r="D8" s="645"/>
      <c r="E8" s="645"/>
      <c r="F8" s="645"/>
      <c r="G8" s="645"/>
      <c r="H8" s="645"/>
      <c r="I8" s="645"/>
      <c r="J8" s="645"/>
      <c r="K8" s="645"/>
      <c r="L8" s="645"/>
      <c r="M8" s="645"/>
      <c r="N8" s="645"/>
      <c r="O8" s="645"/>
      <c r="P8" s="645"/>
      <c r="Q8" s="645"/>
      <c r="R8" s="645"/>
    </row>
    <row r="9" spans="2:18" ht="32.25" customHeight="1" thickBot="1" x14ac:dyDescent="0.4">
      <c r="C9" s="681" t="s">
        <v>124</v>
      </c>
      <c r="D9" s="677" t="s">
        <v>540</v>
      </c>
      <c r="E9" s="677"/>
      <c r="F9" s="677"/>
      <c r="G9" s="677"/>
      <c r="H9" s="677"/>
      <c r="I9" s="677"/>
      <c r="J9" s="677" t="s">
        <v>523</v>
      </c>
      <c r="K9" s="677"/>
      <c r="L9" s="677"/>
      <c r="M9" s="677"/>
      <c r="N9" s="677"/>
      <c r="O9" s="677"/>
      <c r="P9" s="674" t="s">
        <v>525</v>
      </c>
      <c r="Q9" s="677" t="s">
        <v>526</v>
      </c>
      <c r="R9" s="677"/>
    </row>
    <row r="10" spans="2:18" ht="34.5" customHeight="1" thickBot="1" x14ac:dyDescent="0.4">
      <c r="C10" s="682"/>
      <c r="D10" s="678" t="s">
        <v>518</v>
      </c>
      <c r="E10" s="678"/>
      <c r="F10" s="679"/>
      <c r="G10" s="680" t="s">
        <v>519</v>
      </c>
      <c r="H10" s="678"/>
      <c r="I10" s="679"/>
      <c r="J10" s="680" t="s">
        <v>522</v>
      </c>
      <c r="K10" s="678"/>
      <c r="L10" s="679"/>
      <c r="M10" s="678" t="s">
        <v>524</v>
      </c>
      <c r="N10" s="678"/>
      <c r="O10" s="678"/>
      <c r="P10" s="675"/>
      <c r="Q10" s="674" t="s">
        <v>527</v>
      </c>
      <c r="R10" s="674" t="s">
        <v>541</v>
      </c>
    </row>
    <row r="11" spans="2:18" ht="15" customHeight="1" thickBot="1" x14ac:dyDescent="0.4">
      <c r="C11" s="683"/>
      <c r="D11" s="181"/>
      <c r="E11" s="185" t="s">
        <v>520</v>
      </c>
      <c r="F11" s="186" t="s">
        <v>521</v>
      </c>
      <c r="G11" s="190"/>
      <c r="H11" s="185" t="s">
        <v>520</v>
      </c>
      <c r="I11" s="186" t="s">
        <v>521</v>
      </c>
      <c r="J11" s="194"/>
      <c r="K11" s="185" t="s">
        <v>520</v>
      </c>
      <c r="L11" s="186" t="s">
        <v>521</v>
      </c>
      <c r="M11" s="185"/>
      <c r="N11" s="185" t="s">
        <v>520</v>
      </c>
      <c r="O11" s="185" t="s">
        <v>521</v>
      </c>
      <c r="P11" s="676"/>
      <c r="Q11" s="676"/>
      <c r="R11" s="676"/>
    </row>
    <row r="12" spans="2:18" x14ac:dyDescent="0.35">
      <c r="C12" s="179" t="s">
        <v>1094</v>
      </c>
      <c r="D12" s="182">
        <v>6618354.0173500003</v>
      </c>
      <c r="E12" s="182">
        <v>6618239.6104340004</v>
      </c>
      <c r="F12" s="187">
        <v>114.406916</v>
      </c>
      <c r="G12" s="191">
        <v>0</v>
      </c>
      <c r="H12" s="182">
        <v>0</v>
      </c>
      <c r="I12" s="187">
        <v>0</v>
      </c>
      <c r="J12" s="191">
        <v>-936.27946299999996</v>
      </c>
      <c r="K12" s="182">
        <v>-934.54758700000002</v>
      </c>
      <c r="L12" s="187">
        <v>-1.731876</v>
      </c>
      <c r="M12" s="182">
        <v>0</v>
      </c>
      <c r="N12" s="182">
        <v>0</v>
      </c>
      <c r="O12" s="182">
        <v>0</v>
      </c>
      <c r="P12" s="182"/>
      <c r="Q12" s="182">
        <v>0</v>
      </c>
      <c r="R12" s="182">
        <v>0</v>
      </c>
    </row>
    <row r="13" spans="2:18" x14ac:dyDescent="0.35">
      <c r="C13" s="180" t="s">
        <v>530</v>
      </c>
      <c r="D13" s="183">
        <v>27240239.828871999</v>
      </c>
      <c r="E13" s="183">
        <v>21561832.051871002</v>
      </c>
      <c r="F13" s="188">
        <v>3121213.0415650001</v>
      </c>
      <c r="G13" s="192">
        <v>914133.58867500001</v>
      </c>
      <c r="H13" s="183">
        <v>5562.7248010000003</v>
      </c>
      <c r="I13" s="188">
        <v>797958.17647499999</v>
      </c>
      <c r="J13" s="192">
        <v>-478366.756903</v>
      </c>
      <c r="K13" s="183">
        <v>-179066.48751599999</v>
      </c>
      <c r="L13" s="188">
        <v>-299128.171707</v>
      </c>
      <c r="M13" s="183">
        <v>-568951.95470100001</v>
      </c>
      <c r="N13" s="183">
        <v>-5021.8565070000004</v>
      </c>
      <c r="O13" s="183">
        <v>-513168.53135900002</v>
      </c>
      <c r="P13" s="183">
        <v>-174026.609512</v>
      </c>
      <c r="Q13" s="183">
        <v>13822573.089429</v>
      </c>
      <c r="R13" s="183">
        <v>231686.30014199999</v>
      </c>
    </row>
    <row r="14" spans="2:18" x14ac:dyDescent="0.35">
      <c r="C14" s="174" t="s">
        <v>531</v>
      </c>
      <c r="D14" s="183">
        <v>135879.95865700001</v>
      </c>
      <c r="E14" s="183">
        <v>135879.65678600001</v>
      </c>
      <c r="F14" s="188">
        <v>0</v>
      </c>
      <c r="G14" s="192">
        <v>0.301871</v>
      </c>
      <c r="H14" s="183">
        <v>0</v>
      </c>
      <c r="I14" s="188">
        <v>0.301871</v>
      </c>
      <c r="J14" s="192">
        <v>-7.561E-3</v>
      </c>
      <c r="K14" s="183">
        <v>-7.561E-3</v>
      </c>
      <c r="L14" s="188">
        <v>0</v>
      </c>
      <c r="M14" s="183">
        <v>0</v>
      </c>
      <c r="N14" s="183">
        <v>0</v>
      </c>
      <c r="O14" s="183">
        <v>0</v>
      </c>
      <c r="P14" s="183">
        <v>0</v>
      </c>
      <c r="Q14" s="183">
        <v>135774.2991</v>
      </c>
      <c r="R14" s="183">
        <v>0</v>
      </c>
    </row>
    <row r="15" spans="2:18" x14ac:dyDescent="0.35">
      <c r="C15" s="174" t="s">
        <v>532</v>
      </c>
      <c r="D15" s="183">
        <v>677600.50981399999</v>
      </c>
      <c r="E15" s="183">
        <v>588859.62273900001</v>
      </c>
      <c r="F15" s="188">
        <v>62016.144660999998</v>
      </c>
      <c r="G15" s="192">
        <v>12732.097153000001</v>
      </c>
      <c r="H15" s="183">
        <v>2.8114279999999998</v>
      </c>
      <c r="I15" s="188">
        <v>12728.113576</v>
      </c>
      <c r="J15" s="192">
        <v>-5250.0456549999999</v>
      </c>
      <c r="K15" s="183">
        <v>-2091.0341159999998</v>
      </c>
      <c r="L15" s="188">
        <v>-3159.0115390000001</v>
      </c>
      <c r="M15" s="183">
        <v>-10990.675053000001</v>
      </c>
      <c r="N15" s="183">
        <v>-2.6473610000000001</v>
      </c>
      <c r="O15" s="183">
        <v>-10986.855543</v>
      </c>
      <c r="P15" s="183">
        <v>-1.1167320000000001</v>
      </c>
      <c r="Q15" s="183">
        <v>236853.05136099999</v>
      </c>
      <c r="R15" s="183">
        <v>0</v>
      </c>
    </row>
    <row r="16" spans="2:18" x14ac:dyDescent="0.35">
      <c r="C16" s="174" t="s">
        <v>533</v>
      </c>
      <c r="D16" s="183">
        <v>1064725.7434660001</v>
      </c>
      <c r="E16" s="183">
        <v>1058018.2316079999</v>
      </c>
      <c r="F16" s="188">
        <v>5266.8625590000001</v>
      </c>
      <c r="G16" s="192">
        <v>1440.6492989999999</v>
      </c>
      <c r="H16" s="183">
        <v>376.58784400000002</v>
      </c>
      <c r="I16" s="188">
        <v>1064.061455</v>
      </c>
      <c r="J16" s="192">
        <v>-5207.5296779999999</v>
      </c>
      <c r="K16" s="183">
        <v>-5082.0776070000002</v>
      </c>
      <c r="L16" s="188">
        <v>-125.452071</v>
      </c>
      <c r="M16" s="183">
        <v>-1048.9044590000001</v>
      </c>
      <c r="N16" s="183">
        <v>-6.0090979999999998</v>
      </c>
      <c r="O16" s="183">
        <v>-1042.8953610000001</v>
      </c>
      <c r="P16" s="183">
        <v>0</v>
      </c>
      <c r="Q16" s="183">
        <v>625184.473107</v>
      </c>
      <c r="R16" s="183">
        <v>0</v>
      </c>
    </row>
    <row r="17" spans="3:18" x14ac:dyDescent="0.35">
      <c r="C17" s="174" t="s">
        <v>534</v>
      </c>
      <c r="D17" s="183">
        <v>530817.06767699996</v>
      </c>
      <c r="E17" s="183">
        <v>449657.75885799999</v>
      </c>
      <c r="F17" s="188">
        <v>74579.917165999999</v>
      </c>
      <c r="G17" s="192">
        <v>6579.3916529999997</v>
      </c>
      <c r="H17" s="183">
        <v>1604.223786</v>
      </c>
      <c r="I17" s="188">
        <v>3310.0325330000001</v>
      </c>
      <c r="J17" s="192">
        <v>-6644.2525180000002</v>
      </c>
      <c r="K17" s="183">
        <v>-3233.5819980000001</v>
      </c>
      <c r="L17" s="188">
        <v>-3410.6705200000001</v>
      </c>
      <c r="M17" s="183">
        <v>-3402.6131289999998</v>
      </c>
      <c r="N17" s="183">
        <v>-1601.778992</v>
      </c>
      <c r="O17" s="183">
        <v>-754.28255200000001</v>
      </c>
      <c r="P17" s="183">
        <v>-102.704803</v>
      </c>
      <c r="Q17" s="183">
        <v>132539.596372</v>
      </c>
      <c r="R17" s="183">
        <v>2523.876385</v>
      </c>
    </row>
    <row r="18" spans="3:18" x14ac:dyDescent="0.35">
      <c r="C18" s="174" t="s">
        <v>535</v>
      </c>
      <c r="D18" s="183">
        <v>9916501.1516510006</v>
      </c>
      <c r="E18" s="183">
        <v>7871569.8728520004</v>
      </c>
      <c r="F18" s="188">
        <v>1661649.2273260001</v>
      </c>
      <c r="G18" s="192">
        <v>379921.08425700001</v>
      </c>
      <c r="H18" s="183">
        <v>808.54096800000002</v>
      </c>
      <c r="I18" s="188">
        <v>327869.28504500003</v>
      </c>
      <c r="J18" s="192">
        <v>-190324.541043</v>
      </c>
      <c r="K18" s="183">
        <v>-62868.997578000002</v>
      </c>
      <c r="L18" s="188">
        <v>-127425.828555</v>
      </c>
      <c r="M18" s="183">
        <v>-204441.503578</v>
      </c>
      <c r="N18" s="183">
        <v>-766.81975699999998</v>
      </c>
      <c r="O18" s="183">
        <v>-186478.60912000001</v>
      </c>
      <c r="P18" s="183">
        <v>-43072.358287000003</v>
      </c>
      <c r="Q18" s="183">
        <v>4780322.2832199996</v>
      </c>
      <c r="R18" s="183">
        <v>147362.87203999999</v>
      </c>
    </row>
    <row r="19" spans="3:18" x14ac:dyDescent="0.35">
      <c r="C19" s="177" t="s">
        <v>536</v>
      </c>
      <c r="D19" s="183">
        <v>4116662.7235429999</v>
      </c>
      <c r="E19" s="183">
        <v>3210823.5351610002</v>
      </c>
      <c r="F19" s="188">
        <v>732218.75757100002</v>
      </c>
      <c r="G19" s="192">
        <v>171081.52285899999</v>
      </c>
      <c r="H19" s="183">
        <v>75.463266000000004</v>
      </c>
      <c r="I19" s="188">
        <v>161602.462065</v>
      </c>
      <c r="J19" s="192">
        <v>-65062.980502999999</v>
      </c>
      <c r="K19" s="183">
        <v>-22858.176065</v>
      </c>
      <c r="L19" s="188">
        <v>-42175.200448000003</v>
      </c>
      <c r="M19" s="183">
        <v>-100487.686728</v>
      </c>
      <c r="N19" s="183">
        <v>-69.291606999999999</v>
      </c>
      <c r="O19" s="183">
        <v>-95803.488408000005</v>
      </c>
      <c r="P19" s="183">
        <v>-32838.741911999998</v>
      </c>
      <c r="Q19" s="183">
        <v>2336488.2019790001</v>
      </c>
      <c r="R19" s="183">
        <v>54302.642613000004</v>
      </c>
    </row>
    <row r="20" spans="3:18" x14ac:dyDescent="0.35">
      <c r="C20" s="174" t="s">
        <v>537</v>
      </c>
      <c r="D20" s="183">
        <v>14914715.397607001</v>
      </c>
      <c r="E20" s="183">
        <v>11457846.909027999</v>
      </c>
      <c r="F20" s="188">
        <v>1317700.8898529999</v>
      </c>
      <c r="G20" s="192">
        <v>513460.064442</v>
      </c>
      <c r="H20" s="183">
        <v>2770.5607749999999</v>
      </c>
      <c r="I20" s="188">
        <v>452986.381995</v>
      </c>
      <c r="J20" s="192">
        <v>-270940.38044799998</v>
      </c>
      <c r="K20" s="183">
        <v>-105790.788656</v>
      </c>
      <c r="L20" s="188">
        <v>-165007.209022</v>
      </c>
      <c r="M20" s="183">
        <v>-349068.25848199998</v>
      </c>
      <c r="N20" s="183">
        <v>-2644.6012989999999</v>
      </c>
      <c r="O20" s="183">
        <v>-313905.888783</v>
      </c>
      <c r="P20" s="183">
        <v>-130850.42969</v>
      </c>
      <c r="Q20" s="183">
        <v>7911899.3862690004</v>
      </c>
      <c r="R20" s="183">
        <v>81799.551716999995</v>
      </c>
    </row>
    <row r="21" spans="3:18" x14ac:dyDescent="0.35">
      <c r="C21" s="180" t="s">
        <v>538</v>
      </c>
      <c r="D21" s="183">
        <v>9250234.1768740006</v>
      </c>
      <c r="E21" s="183">
        <v>9107115.9374419991</v>
      </c>
      <c r="F21" s="188">
        <v>29579.567190999998</v>
      </c>
      <c r="G21" s="192">
        <v>110872.31086699999</v>
      </c>
      <c r="H21" s="183">
        <v>0</v>
      </c>
      <c r="I21" s="188">
        <v>110872.31086699999</v>
      </c>
      <c r="J21" s="192">
        <v>-27899.113584999999</v>
      </c>
      <c r="K21" s="183">
        <v>-25664.547944999998</v>
      </c>
      <c r="L21" s="188">
        <v>-2234.5656399999998</v>
      </c>
      <c r="M21" s="183">
        <v>-85942.664201000007</v>
      </c>
      <c r="N21" s="183">
        <v>0</v>
      </c>
      <c r="O21" s="183">
        <v>-85942.664201000007</v>
      </c>
      <c r="P21" s="183">
        <v>0</v>
      </c>
      <c r="Q21" s="183">
        <v>35383.507059000003</v>
      </c>
      <c r="R21" s="183">
        <v>0</v>
      </c>
    </row>
    <row r="22" spans="3:18" x14ac:dyDescent="0.35">
      <c r="C22" s="174" t="s">
        <v>531</v>
      </c>
      <c r="D22" s="183">
        <v>510975.71322999999</v>
      </c>
      <c r="E22" s="183">
        <v>510975.71322999999</v>
      </c>
      <c r="F22" s="188">
        <v>0</v>
      </c>
      <c r="G22" s="192">
        <v>0</v>
      </c>
      <c r="H22" s="183">
        <v>0</v>
      </c>
      <c r="I22" s="188">
        <v>0</v>
      </c>
      <c r="J22" s="192">
        <v>-230.08339899999999</v>
      </c>
      <c r="K22" s="183">
        <v>-230.08339899999999</v>
      </c>
      <c r="L22" s="188">
        <v>0</v>
      </c>
      <c r="M22" s="183">
        <v>0</v>
      </c>
      <c r="N22" s="183">
        <v>0</v>
      </c>
      <c r="O22" s="183">
        <v>0</v>
      </c>
      <c r="P22" s="183">
        <v>0</v>
      </c>
      <c r="Q22" s="183">
        <v>0</v>
      </c>
      <c r="R22" s="183">
        <v>0</v>
      </c>
    </row>
    <row r="23" spans="3:18" x14ac:dyDescent="0.35">
      <c r="C23" s="174" t="s">
        <v>532</v>
      </c>
      <c r="D23" s="183">
        <v>7767908.5738920001</v>
      </c>
      <c r="E23" s="183">
        <v>7658086.102705</v>
      </c>
      <c r="F23" s="188">
        <v>0</v>
      </c>
      <c r="G23" s="192">
        <v>109822.471187</v>
      </c>
      <c r="H23" s="183">
        <v>0</v>
      </c>
      <c r="I23" s="188">
        <v>109822.471187</v>
      </c>
      <c r="J23" s="192">
        <v>-23506.8141</v>
      </c>
      <c r="K23" s="183">
        <v>-23506.8141</v>
      </c>
      <c r="L23" s="188">
        <v>0</v>
      </c>
      <c r="M23" s="183">
        <v>-84892.824521000002</v>
      </c>
      <c r="N23" s="183">
        <v>0</v>
      </c>
      <c r="O23" s="183">
        <v>-84892.824521000002</v>
      </c>
      <c r="P23" s="183">
        <v>0</v>
      </c>
      <c r="Q23" s="183">
        <v>0</v>
      </c>
      <c r="R23" s="183">
        <v>0</v>
      </c>
    </row>
    <row r="24" spans="3:18" x14ac:dyDescent="0.35">
      <c r="C24" s="174" t="s">
        <v>533</v>
      </c>
      <c r="D24" s="183">
        <v>513414.28919400001</v>
      </c>
      <c r="E24" s="183">
        <v>511504.26293600001</v>
      </c>
      <c r="F24" s="188">
        <v>1910.0262580000001</v>
      </c>
      <c r="G24" s="192">
        <v>0</v>
      </c>
      <c r="H24" s="183">
        <v>0</v>
      </c>
      <c r="I24" s="188">
        <v>0</v>
      </c>
      <c r="J24" s="192">
        <v>-744.01847799999996</v>
      </c>
      <c r="K24" s="183">
        <v>-733.94696999999996</v>
      </c>
      <c r="L24" s="188">
        <v>-10.071508</v>
      </c>
      <c r="M24" s="183">
        <v>0</v>
      </c>
      <c r="N24" s="183">
        <v>0</v>
      </c>
      <c r="O24" s="183">
        <v>0</v>
      </c>
      <c r="P24" s="183">
        <v>0</v>
      </c>
      <c r="Q24" s="183">
        <v>17338.229243000002</v>
      </c>
      <c r="R24" s="183">
        <v>0</v>
      </c>
    </row>
    <row r="25" spans="3:18" x14ac:dyDescent="0.35">
      <c r="C25" s="174" t="s">
        <v>534</v>
      </c>
      <c r="D25" s="183">
        <v>128612.55167099999</v>
      </c>
      <c r="E25" s="183">
        <v>125946.19029699999</v>
      </c>
      <c r="F25" s="188">
        <v>0</v>
      </c>
      <c r="G25" s="192">
        <v>0</v>
      </c>
      <c r="H25" s="183">
        <v>0</v>
      </c>
      <c r="I25" s="188">
        <v>0</v>
      </c>
      <c r="J25" s="192">
        <v>-192.60077699999999</v>
      </c>
      <c r="K25" s="183">
        <v>-192.60077699999999</v>
      </c>
      <c r="L25" s="188">
        <v>0</v>
      </c>
      <c r="M25" s="183">
        <v>0</v>
      </c>
      <c r="N25" s="183">
        <v>0</v>
      </c>
      <c r="O25" s="183">
        <v>0</v>
      </c>
      <c r="P25" s="183">
        <v>0</v>
      </c>
      <c r="Q25" s="183">
        <v>15695.114104</v>
      </c>
      <c r="R25" s="183">
        <v>0</v>
      </c>
    </row>
    <row r="26" spans="3:18" x14ac:dyDescent="0.35">
      <c r="C26" s="174" t="s">
        <v>535</v>
      </c>
      <c r="D26" s="183">
        <v>329323.04888700001</v>
      </c>
      <c r="E26" s="183">
        <v>300603.668274</v>
      </c>
      <c r="F26" s="188">
        <v>27669.540933</v>
      </c>
      <c r="G26" s="192">
        <v>1049.83968</v>
      </c>
      <c r="H26" s="183">
        <v>0</v>
      </c>
      <c r="I26" s="188">
        <v>1049.83968</v>
      </c>
      <c r="J26" s="192">
        <v>-3225.5968309999998</v>
      </c>
      <c r="K26" s="183">
        <v>-1001.102699</v>
      </c>
      <c r="L26" s="188">
        <v>-2224.4941319999998</v>
      </c>
      <c r="M26" s="183">
        <v>-1049.83968</v>
      </c>
      <c r="N26" s="183">
        <v>0</v>
      </c>
      <c r="O26" s="183">
        <v>-1049.83968</v>
      </c>
      <c r="P26" s="183">
        <v>0</v>
      </c>
      <c r="Q26" s="183">
        <v>2350.163712</v>
      </c>
      <c r="R26" s="183">
        <v>0</v>
      </c>
    </row>
    <row r="27" spans="3:18" x14ac:dyDescent="0.35">
      <c r="C27" s="180" t="s">
        <v>539</v>
      </c>
      <c r="D27" s="183">
        <v>8436020.5695050005</v>
      </c>
      <c r="E27" s="183">
        <v>7820379.8602029998</v>
      </c>
      <c r="F27" s="188">
        <v>521525.80950500001</v>
      </c>
      <c r="G27" s="192">
        <v>25943.517093999999</v>
      </c>
      <c r="H27" s="183">
        <v>0</v>
      </c>
      <c r="I27" s="188">
        <v>24247.964618999998</v>
      </c>
      <c r="J27" s="192">
        <v>-48151.495753000003</v>
      </c>
      <c r="K27" s="183">
        <v>-32340.663518000001</v>
      </c>
      <c r="L27" s="188">
        <v>-15688.829986000001</v>
      </c>
      <c r="M27" s="183">
        <v>-5436.4650119999997</v>
      </c>
      <c r="N27" s="183">
        <v>0</v>
      </c>
      <c r="O27" s="183">
        <v>-3754.690955</v>
      </c>
      <c r="P27" s="204"/>
      <c r="Q27" s="183">
        <v>1176497.55583</v>
      </c>
      <c r="R27" s="183">
        <v>8994.9023589999997</v>
      </c>
    </row>
    <row r="28" spans="3:18" x14ac:dyDescent="0.35">
      <c r="C28" s="174" t="s">
        <v>531</v>
      </c>
      <c r="D28" s="183">
        <v>30.613154999999999</v>
      </c>
      <c r="E28" s="183">
        <v>30.613154999999999</v>
      </c>
      <c r="F28" s="188">
        <v>0</v>
      </c>
      <c r="G28" s="192">
        <v>0</v>
      </c>
      <c r="H28" s="183">
        <v>0</v>
      </c>
      <c r="I28" s="188">
        <v>0</v>
      </c>
      <c r="J28" s="192">
        <v>-0.24263599999999999</v>
      </c>
      <c r="K28" s="183">
        <v>-0.24263599999999999</v>
      </c>
      <c r="L28" s="188">
        <v>0</v>
      </c>
      <c r="M28" s="183">
        <v>0</v>
      </c>
      <c r="N28" s="183">
        <v>0</v>
      </c>
      <c r="O28" s="183">
        <v>0</v>
      </c>
      <c r="P28" s="204"/>
      <c r="Q28" s="183">
        <v>0</v>
      </c>
      <c r="R28" s="183">
        <v>0</v>
      </c>
    </row>
    <row r="29" spans="3:18" x14ac:dyDescent="0.35">
      <c r="C29" s="174" t="s">
        <v>532</v>
      </c>
      <c r="D29" s="183">
        <v>248338.18595099999</v>
      </c>
      <c r="E29" s="183">
        <v>201153.69609000001</v>
      </c>
      <c r="F29" s="188">
        <v>47174.136691</v>
      </c>
      <c r="G29" s="192">
        <v>0.79859999999999998</v>
      </c>
      <c r="H29" s="183">
        <v>0</v>
      </c>
      <c r="I29" s="188">
        <v>0</v>
      </c>
      <c r="J29" s="192">
        <v>-1929.9287300000001</v>
      </c>
      <c r="K29" s="183">
        <v>-602.259816</v>
      </c>
      <c r="L29" s="188">
        <v>-1327.6689140000001</v>
      </c>
      <c r="M29" s="183">
        <v>-0.79859999999999998</v>
      </c>
      <c r="N29" s="183">
        <v>0</v>
      </c>
      <c r="O29" s="183">
        <v>0</v>
      </c>
      <c r="P29" s="204"/>
      <c r="Q29" s="183">
        <v>87020.616504000005</v>
      </c>
      <c r="R29" s="183">
        <v>0</v>
      </c>
    </row>
    <row r="30" spans="3:18" x14ac:dyDescent="0.35">
      <c r="C30" s="174" t="s">
        <v>533</v>
      </c>
      <c r="D30" s="183">
        <v>633014.40960799996</v>
      </c>
      <c r="E30" s="183">
        <v>576866.86369100004</v>
      </c>
      <c r="F30" s="188">
        <v>2994.3271169999998</v>
      </c>
      <c r="G30" s="192">
        <v>325.8288</v>
      </c>
      <c r="H30" s="183">
        <v>0</v>
      </c>
      <c r="I30" s="188">
        <v>325.8288</v>
      </c>
      <c r="J30" s="192">
        <v>-311.43510700000002</v>
      </c>
      <c r="K30" s="183">
        <v>-262.565406</v>
      </c>
      <c r="L30" s="188">
        <v>-48.869700999999999</v>
      </c>
      <c r="M30" s="183">
        <v>-13.599276</v>
      </c>
      <c r="N30" s="183">
        <v>0</v>
      </c>
      <c r="O30" s="183">
        <v>-13.599276</v>
      </c>
      <c r="P30" s="204"/>
      <c r="Q30" s="183">
        <v>30327.856524999999</v>
      </c>
      <c r="R30" s="183">
        <v>0</v>
      </c>
    </row>
    <row r="31" spans="3:18" x14ac:dyDescent="0.35">
      <c r="C31" s="174" t="s">
        <v>534</v>
      </c>
      <c r="D31" s="183">
        <v>340941.24485700001</v>
      </c>
      <c r="E31" s="183">
        <v>312108.23165600002</v>
      </c>
      <c r="F31" s="188">
        <v>15690.485815</v>
      </c>
      <c r="G31" s="192">
        <v>16.129724</v>
      </c>
      <c r="H31" s="183">
        <v>0</v>
      </c>
      <c r="I31" s="188">
        <v>16.129724</v>
      </c>
      <c r="J31" s="192">
        <v>-1491.7011130000001</v>
      </c>
      <c r="K31" s="183">
        <v>-1111.239077</v>
      </c>
      <c r="L31" s="188">
        <v>-380.461997</v>
      </c>
      <c r="M31" s="183">
        <v>-16.129724</v>
      </c>
      <c r="N31" s="183">
        <v>0</v>
      </c>
      <c r="O31" s="183">
        <v>-16.129724</v>
      </c>
      <c r="P31" s="204"/>
      <c r="Q31" s="183">
        <v>137591.470049</v>
      </c>
      <c r="R31" s="183">
        <v>0</v>
      </c>
    </row>
    <row r="32" spans="3:18" x14ac:dyDescent="0.35">
      <c r="C32" s="174" t="s">
        <v>535</v>
      </c>
      <c r="D32" s="183">
        <v>5858979.9148800001</v>
      </c>
      <c r="E32" s="183">
        <v>5441298.7580979997</v>
      </c>
      <c r="F32" s="188">
        <v>394482.94110300002</v>
      </c>
      <c r="G32" s="192">
        <v>21522.030679</v>
      </c>
      <c r="H32" s="183">
        <v>0</v>
      </c>
      <c r="I32" s="188">
        <v>19880.218552999999</v>
      </c>
      <c r="J32" s="192">
        <v>-33328.432245999997</v>
      </c>
      <c r="K32" s="183">
        <v>-22046.773679999998</v>
      </c>
      <c r="L32" s="188">
        <v>-11281.067947</v>
      </c>
      <c r="M32" s="183">
        <v>-4410.8809780000001</v>
      </c>
      <c r="N32" s="183">
        <v>0</v>
      </c>
      <c r="O32" s="183">
        <v>-2773.5030080000001</v>
      </c>
      <c r="P32" s="204"/>
      <c r="Q32" s="183">
        <v>848984.57920799998</v>
      </c>
      <c r="R32" s="183">
        <v>8898.8979230000004</v>
      </c>
    </row>
    <row r="33" spans="3:18" x14ac:dyDescent="0.35">
      <c r="C33" s="174" t="s">
        <v>537</v>
      </c>
      <c r="D33" s="183">
        <v>1354716.2010540001</v>
      </c>
      <c r="E33" s="183">
        <v>1288921.6975130001</v>
      </c>
      <c r="F33" s="188">
        <v>61183.918779</v>
      </c>
      <c r="G33" s="192">
        <v>4078.7292910000001</v>
      </c>
      <c r="H33" s="183">
        <v>0</v>
      </c>
      <c r="I33" s="188">
        <v>4025.787542</v>
      </c>
      <c r="J33" s="192">
        <v>-11089.755921</v>
      </c>
      <c r="K33" s="183">
        <v>-8317.5829030000004</v>
      </c>
      <c r="L33" s="188">
        <v>-2650.7614269999999</v>
      </c>
      <c r="M33" s="183">
        <v>-995.05643399999997</v>
      </c>
      <c r="N33" s="183">
        <v>0</v>
      </c>
      <c r="O33" s="183">
        <v>-951.45894699999997</v>
      </c>
      <c r="P33" s="204"/>
      <c r="Q33" s="183">
        <v>72573.033544000005</v>
      </c>
      <c r="R33" s="183">
        <v>96.004435999999998</v>
      </c>
    </row>
    <row r="34" spans="3:18" ht="15" thickBot="1" x14ac:dyDescent="0.4">
      <c r="C34" s="175" t="s">
        <v>120</v>
      </c>
      <c r="D34" s="184">
        <v>51544848.592601001</v>
      </c>
      <c r="E34" s="184">
        <v>45107567.45995</v>
      </c>
      <c r="F34" s="189">
        <v>3672432.8251769999</v>
      </c>
      <c r="G34" s="193">
        <v>1050949.4166359999</v>
      </c>
      <c r="H34" s="184">
        <v>5562.7248010000003</v>
      </c>
      <c r="I34" s="189">
        <v>933078.45196099998</v>
      </c>
      <c r="J34" s="193">
        <v>-555353.64570400002</v>
      </c>
      <c r="K34" s="184">
        <v>-238006.24656599999</v>
      </c>
      <c r="L34" s="189">
        <v>-317053.29920900002</v>
      </c>
      <c r="M34" s="184">
        <v>-660331.08391399996</v>
      </c>
      <c r="N34" s="184">
        <v>-5021.8565070000004</v>
      </c>
      <c r="O34" s="184">
        <v>-602865.88651500002</v>
      </c>
      <c r="P34" s="184">
        <v>-174026.609512</v>
      </c>
      <c r="Q34" s="184">
        <v>15034454.152318001</v>
      </c>
      <c r="R34" s="184">
        <v>240681.20250099999</v>
      </c>
    </row>
  </sheetData>
  <sheetProtection algorithmName="SHA-512" hashValue="y9Phlp/ata5YDLwVqaiZlwbxS0mCC6q3f2K6L/yw60c6z/pCMCg2pQVNbq2TWmk4Gmh9XYcwKAOKdC+lhV36aw==" saltValue="p7ePX9FuUyi9LsrWuAzvnQ=="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1300-000000000000}"/>
    <hyperlink ref="B2:D2" location="CONTENTS!A1" display="Back to contents page" xr:uid="{00000000-0004-0000-13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heetViews>
  <sheetFormatPr defaultRowHeight="14.5" x14ac:dyDescent="0.35"/>
  <cols>
    <col min="1" max="2" width="4.453125" customWidth="1"/>
    <col min="3" max="3" width="44" customWidth="1"/>
    <col min="4" max="9" width="13.7265625" customWidth="1"/>
  </cols>
  <sheetData>
    <row r="1" spans="2:9" ht="12.75" customHeight="1" x14ac:dyDescent="0.35"/>
    <row r="2" spans="2:9" x14ac:dyDescent="0.35">
      <c r="B2" s="172" t="s">
        <v>0</v>
      </c>
      <c r="C2" s="108"/>
      <c r="D2" s="108"/>
      <c r="E2" s="108"/>
      <c r="G2" s="40"/>
      <c r="H2" s="40"/>
    </row>
    <row r="3" spans="2:9" x14ac:dyDescent="0.35">
      <c r="B3" s="1"/>
      <c r="C3" s="1"/>
      <c r="D3" s="1"/>
      <c r="E3" s="1"/>
      <c r="G3" s="1"/>
      <c r="H3" s="1"/>
    </row>
    <row r="4" spans="2:9" ht="15.5" x14ac:dyDescent="0.35">
      <c r="B4" s="19" t="s">
        <v>542</v>
      </c>
      <c r="C4" s="2"/>
      <c r="D4" s="2"/>
      <c r="E4" s="2"/>
      <c r="G4" s="2"/>
      <c r="H4" s="2"/>
    </row>
    <row r="5" spans="2:9" ht="2.15" customHeight="1" x14ac:dyDescent="0.35">
      <c r="B5" s="1"/>
      <c r="C5" s="1"/>
      <c r="D5" s="1"/>
      <c r="E5" s="1"/>
      <c r="G5" s="1"/>
      <c r="H5" s="1"/>
    </row>
    <row r="6" spans="2:9" ht="2.15" customHeight="1" x14ac:dyDescent="0.35">
      <c r="B6" s="639"/>
      <c r="C6" s="639"/>
      <c r="D6" s="639"/>
      <c r="E6" s="639"/>
      <c r="F6" s="639"/>
      <c r="G6" s="639"/>
      <c r="H6" s="639"/>
      <c r="I6" s="639"/>
    </row>
    <row r="7" spans="2:9" ht="2.15" customHeight="1" x14ac:dyDescent="0.35">
      <c r="B7" s="3"/>
      <c r="C7" s="4"/>
      <c r="D7" s="4"/>
      <c r="E7" s="5"/>
      <c r="G7" s="5"/>
      <c r="H7" s="5"/>
    </row>
    <row r="8" spans="2:9" ht="15" thickBot="1" x14ac:dyDescent="0.4">
      <c r="B8" s="30"/>
      <c r="C8" s="645" t="str">
        <f>+Contents!B3</f>
        <v>30.06.2025</v>
      </c>
      <c r="D8" s="645"/>
      <c r="E8" s="645"/>
      <c r="F8" s="645"/>
      <c r="G8" s="645"/>
      <c r="H8" s="645"/>
      <c r="I8" s="645"/>
    </row>
    <row r="9" spans="2:9" ht="23.25" customHeight="1" thickBot="1" x14ac:dyDescent="0.4">
      <c r="C9" s="685" t="s">
        <v>124</v>
      </c>
      <c r="D9" s="684" t="s">
        <v>549</v>
      </c>
      <c r="E9" s="684"/>
      <c r="F9" s="684"/>
      <c r="G9" s="684"/>
      <c r="H9" s="684"/>
      <c r="I9" s="684"/>
    </row>
    <row r="10" spans="2:9" ht="26.25" customHeight="1" thickBot="1" x14ac:dyDescent="0.4">
      <c r="C10" s="686"/>
      <c r="D10" s="300" t="s">
        <v>544</v>
      </c>
      <c r="E10" s="300" t="s">
        <v>545</v>
      </c>
      <c r="F10" s="31" t="s">
        <v>546</v>
      </c>
      <c r="G10" s="31" t="s">
        <v>547</v>
      </c>
      <c r="H10" s="300" t="s">
        <v>548</v>
      </c>
      <c r="I10" s="300" t="s">
        <v>120</v>
      </c>
    </row>
    <row r="11" spans="2:9" x14ac:dyDescent="0.35">
      <c r="C11" s="35" t="s">
        <v>530</v>
      </c>
      <c r="D11" s="34">
        <v>0</v>
      </c>
      <c r="E11" s="34">
        <v>4560261.8332915101</v>
      </c>
      <c r="F11" s="34">
        <v>7028195.7522475701</v>
      </c>
      <c r="G11" s="34">
        <v>13626881.297301559</v>
      </c>
      <c r="H11" s="34">
        <v>574518.70387607021</v>
      </c>
      <c r="I11" s="34">
        <v>25789857.586716712</v>
      </c>
    </row>
    <row r="12" spans="2:9" x14ac:dyDescent="0.35">
      <c r="C12" s="32" t="s">
        <v>538</v>
      </c>
      <c r="D12" s="34">
        <v>0</v>
      </c>
      <c r="E12" s="34">
        <v>2173845.3840137599</v>
      </c>
      <c r="F12" s="34">
        <v>3544207.4935246594</v>
      </c>
      <c r="G12" s="34">
        <v>3334233.4446560903</v>
      </c>
      <c r="H12" s="34">
        <v>17167.980200009999</v>
      </c>
      <c r="I12" s="34">
        <v>9069454.3023945186</v>
      </c>
    </row>
    <row r="13" spans="2:9" ht="15" thickBot="1" x14ac:dyDescent="0.4">
      <c r="C13" s="41" t="s">
        <v>120</v>
      </c>
      <c r="D13" s="42">
        <v>0</v>
      </c>
      <c r="E13" s="42">
        <v>6734107.21730527</v>
      </c>
      <c r="F13" s="42">
        <v>10572403.24577223</v>
      </c>
      <c r="G13" s="42">
        <v>16961114.74195765</v>
      </c>
      <c r="H13" s="42">
        <v>591686.68407608022</v>
      </c>
      <c r="I13" s="42">
        <v>34859311.889111228</v>
      </c>
    </row>
  </sheetData>
  <sheetProtection algorithmName="SHA-512" hashValue="/l+BAj2/ZRJWJpENVHZEyw9SeeiXNBDEtMMkcI8on71TnXowsl2TY4sP8FrVR7T4VZQempTehOE+Pp1IJs2SUg==" saltValue="rbL6xz2GahZ3LOU/IfO0pQ==" spinCount="100000" sheet="1" objects="1" scenarios="1"/>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x14ac:dyDescent="0.35"/>
  <cols>
    <col min="1" max="2" width="4.453125" customWidth="1"/>
    <col min="3" max="3" width="44" customWidth="1"/>
    <col min="4" max="4" width="23.54296875" customWidth="1"/>
    <col min="6" max="6" width="29.7265625" customWidth="1"/>
  </cols>
  <sheetData>
    <row r="1" spans="2:4" ht="12.75" customHeight="1" x14ac:dyDescent="0.35"/>
    <row r="2" spans="2:4" x14ac:dyDescent="0.35">
      <c r="B2" s="172" t="s">
        <v>0</v>
      </c>
      <c r="C2" s="108"/>
      <c r="D2" s="108"/>
    </row>
    <row r="3" spans="2:4" x14ac:dyDescent="0.35">
      <c r="B3" s="1"/>
      <c r="C3" s="1"/>
      <c r="D3" s="1"/>
    </row>
    <row r="4" spans="2:4" ht="15.5" x14ac:dyDescent="0.35">
      <c r="B4" s="19" t="s">
        <v>550</v>
      </c>
      <c r="C4" s="2"/>
      <c r="D4" s="2"/>
    </row>
    <row r="5" spans="2:4" x14ac:dyDescent="0.35">
      <c r="B5" s="1"/>
      <c r="C5" s="1"/>
      <c r="D5" s="1"/>
    </row>
    <row r="6" spans="2:4" ht="39" customHeight="1" x14ac:dyDescent="0.35">
      <c r="B6" s="662" t="s">
        <v>963</v>
      </c>
      <c r="C6" s="662"/>
      <c r="D6" s="662"/>
    </row>
    <row r="7" spans="2:4" x14ac:dyDescent="0.35">
      <c r="B7" s="3"/>
      <c r="C7" s="4"/>
      <c r="D7" s="4"/>
    </row>
    <row r="8" spans="2:4" ht="15" thickBot="1" x14ac:dyDescent="0.4">
      <c r="B8" s="30"/>
      <c r="C8" s="645" t="str">
        <f>+Contents!B3</f>
        <v>30.06.2025</v>
      </c>
      <c r="D8" s="645"/>
    </row>
    <row r="9" spans="2:4" ht="23.25" customHeight="1" thickBot="1" x14ac:dyDescent="0.4">
      <c r="C9" s="23" t="s">
        <v>124</v>
      </c>
      <c r="D9" s="23" t="s">
        <v>552</v>
      </c>
    </row>
    <row r="10" spans="2:4" x14ac:dyDescent="0.35">
      <c r="C10" s="52" t="s">
        <v>1095</v>
      </c>
      <c r="D10" s="54">
        <v>953895.20202079101</v>
      </c>
    </row>
    <row r="11" spans="2:4" x14ac:dyDescent="0.35">
      <c r="C11" s="35" t="s">
        <v>1096</v>
      </c>
      <c r="D11" s="47">
        <v>183823.54830050768</v>
      </c>
    </row>
    <row r="12" spans="2:4" x14ac:dyDescent="0.35">
      <c r="C12" s="266" t="s">
        <v>1097</v>
      </c>
      <c r="D12" s="47">
        <v>43254.113203606663</v>
      </c>
    </row>
    <row r="13" spans="2:4" x14ac:dyDescent="0.35">
      <c r="C13" s="266" t="s">
        <v>1098</v>
      </c>
      <c r="D13" s="47">
        <v>34292.687693</v>
      </c>
    </row>
    <row r="14" spans="2:4" x14ac:dyDescent="0.35">
      <c r="C14" s="35" t="s">
        <v>1099</v>
      </c>
      <c r="D14" s="47">
        <v>-166049.45387984201</v>
      </c>
    </row>
    <row r="15" spans="2:4" ht="15" thickBot="1" x14ac:dyDescent="0.4">
      <c r="C15" s="28" t="s">
        <v>1100</v>
      </c>
      <c r="D15" s="51">
        <v>894122.49554485001</v>
      </c>
    </row>
    <row r="16" spans="2:4" x14ac:dyDescent="0.35">
      <c r="C16" s="202"/>
      <c r="D16" s="267"/>
    </row>
  </sheetData>
  <sheetProtection algorithmName="SHA-512" hashValue="5clZX4Zwkf5hfvGGHTtd43BOTkJ3q/gjhx/2yDegmBj5TtLSEC08YoKmngQft9vI3GGKk6hJ7pl4I6TKCrfsbA==" saltValue="dwA41dGteuDKCgmyDbcU9w==" spinCount="100000" sheet="1" objects="1" scenarios="1"/>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2"/>
  <sheetViews>
    <sheetView showGridLines="0" zoomScale="85" zoomScaleNormal="85" workbookViewId="0"/>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x14ac:dyDescent="0.35"/>
    <row r="2" spans="2:11" x14ac:dyDescent="0.35">
      <c r="B2" s="172" t="s">
        <v>0</v>
      </c>
      <c r="C2" s="108"/>
    </row>
    <row r="3" spans="2:11" x14ac:dyDescent="0.35">
      <c r="B3" s="1"/>
      <c r="C3" s="1"/>
    </row>
    <row r="4" spans="2:11" ht="15.5" x14ac:dyDescent="0.35">
      <c r="B4" s="19" t="s">
        <v>554</v>
      </c>
      <c r="C4" s="2"/>
    </row>
    <row r="5" spans="2:11" ht="2.15" customHeight="1" x14ac:dyDescent="0.35">
      <c r="B5" s="1"/>
      <c r="C5" s="1"/>
    </row>
    <row r="6" spans="2:11" ht="2.15" customHeight="1" x14ac:dyDescent="0.35">
      <c r="B6" s="639"/>
      <c r="C6" s="639"/>
    </row>
    <row r="7" spans="2:11" ht="2.15" customHeight="1" x14ac:dyDescent="0.35">
      <c r="B7" s="3"/>
      <c r="C7" s="4"/>
    </row>
    <row r="8" spans="2:11" ht="15" thickBot="1" x14ac:dyDescent="0.4">
      <c r="B8" s="30"/>
      <c r="C8" s="645" t="str">
        <f>+Contents!B3</f>
        <v>30.06.2025</v>
      </c>
      <c r="D8" s="645"/>
      <c r="E8" s="645"/>
      <c r="F8" s="645"/>
      <c r="G8" s="645"/>
      <c r="H8" s="645"/>
      <c r="I8" s="645"/>
      <c r="J8" s="645"/>
      <c r="K8" s="645"/>
    </row>
    <row r="9" spans="2:11" ht="54" customHeight="1" thickBot="1" x14ac:dyDescent="0.4">
      <c r="C9" s="681" t="s">
        <v>124</v>
      </c>
      <c r="D9" s="677" t="s">
        <v>558</v>
      </c>
      <c r="E9" s="677"/>
      <c r="F9" s="677"/>
      <c r="G9" s="687"/>
      <c r="H9" s="688" t="s">
        <v>523</v>
      </c>
      <c r="I9" s="689"/>
      <c r="J9" s="690" t="s">
        <v>564</v>
      </c>
      <c r="K9" s="677"/>
    </row>
    <row r="10" spans="2:11" ht="15.75" customHeight="1" thickBot="1" x14ac:dyDescent="0.4">
      <c r="C10" s="682"/>
      <c r="D10" s="674" t="s">
        <v>557</v>
      </c>
      <c r="E10" s="677" t="s">
        <v>559</v>
      </c>
      <c r="F10" s="677"/>
      <c r="G10" s="687"/>
      <c r="H10" s="693" t="s">
        <v>562</v>
      </c>
      <c r="I10" s="691" t="s">
        <v>563</v>
      </c>
      <c r="J10" s="675"/>
      <c r="K10" s="675" t="s">
        <v>565</v>
      </c>
    </row>
    <row r="11" spans="2:11" ht="43.5" customHeight="1" thickBot="1" x14ac:dyDescent="0.4">
      <c r="C11" s="683"/>
      <c r="D11" s="676"/>
      <c r="E11" s="181"/>
      <c r="F11" s="185" t="s">
        <v>560</v>
      </c>
      <c r="G11" s="186" t="s">
        <v>561</v>
      </c>
      <c r="H11" s="694"/>
      <c r="I11" s="692"/>
      <c r="J11" s="676"/>
      <c r="K11" s="676"/>
    </row>
    <row r="12" spans="2:11" x14ac:dyDescent="0.35">
      <c r="C12" s="176" t="s">
        <v>1094</v>
      </c>
      <c r="D12" s="182"/>
      <c r="E12" s="182"/>
      <c r="F12" s="182"/>
      <c r="G12" s="187"/>
      <c r="H12" s="191"/>
      <c r="I12" s="187"/>
      <c r="J12" s="182"/>
      <c r="K12" s="182"/>
    </row>
    <row r="13" spans="2:11" x14ac:dyDescent="0.35">
      <c r="C13" s="178" t="s">
        <v>530</v>
      </c>
      <c r="D13" s="183">
        <v>291067.819815</v>
      </c>
      <c r="E13" s="183">
        <v>270287.64185900002</v>
      </c>
      <c r="F13" s="183">
        <v>270281.392758</v>
      </c>
      <c r="G13" s="188">
        <v>268376.18101599999</v>
      </c>
      <c r="H13" s="192">
        <v>-49289.182579</v>
      </c>
      <c r="I13" s="188">
        <v>-142341.39265200001</v>
      </c>
      <c r="J13" s="183">
        <v>237925.400181</v>
      </c>
      <c r="K13" s="183">
        <v>87350.516206</v>
      </c>
    </row>
    <row r="14" spans="2:11" x14ac:dyDescent="0.35">
      <c r="C14" s="174" t="s">
        <v>531</v>
      </c>
      <c r="D14" s="183">
        <v>0</v>
      </c>
      <c r="E14" s="183">
        <v>0</v>
      </c>
      <c r="F14" s="183">
        <v>0</v>
      </c>
      <c r="G14" s="188">
        <v>0</v>
      </c>
      <c r="H14" s="192">
        <v>0</v>
      </c>
      <c r="I14" s="188">
        <v>0</v>
      </c>
      <c r="J14" s="183">
        <v>0</v>
      </c>
      <c r="K14" s="183">
        <v>0</v>
      </c>
    </row>
    <row r="15" spans="2:11" x14ac:dyDescent="0.35">
      <c r="C15" s="174" t="s">
        <v>532</v>
      </c>
      <c r="D15" s="183">
        <v>14.694488</v>
      </c>
      <c r="E15" s="183">
        <v>1.8902950000000001</v>
      </c>
      <c r="F15" s="183">
        <v>1.8902950000000001</v>
      </c>
      <c r="G15" s="188">
        <v>1.8902950000000001</v>
      </c>
      <c r="H15" s="192">
        <v>-2.8215E-2</v>
      </c>
      <c r="I15" s="188">
        <v>-1.8678360000000001</v>
      </c>
      <c r="J15" s="183">
        <v>0</v>
      </c>
      <c r="K15" s="183">
        <v>0</v>
      </c>
    </row>
    <row r="16" spans="2:11" x14ac:dyDescent="0.35">
      <c r="C16" s="174" t="s">
        <v>533</v>
      </c>
      <c r="D16" s="183">
        <v>0</v>
      </c>
      <c r="E16" s="183">
        <v>0</v>
      </c>
      <c r="F16" s="183">
        <v>0</v>
      </c>
      <c r="G16" s="188">
        <v>0</v>
      </c>
      <c r="H16" s="192">
        <v>0</v>
      </c>
      <c r="I16" s="188">
        <v>0</v>
      </c>
      <c r="J16" s="183">
        <v>0</v>
      </c>
      <c r="K16" s="183">
        <v>0</v>
      </c>
    </row>
    <row r="17" spans="3:11" x14ac:dyDescent="0.35">
      <c r="C17" s="174" t="s">
        <v>534</v>
      </c>
      <c r="D17" s="183">
        <v>18575.282532000001</v>
      </c>
      <c r="E17" s="183">
        <v>3101.6142920000002</v>
      </c>
      <c r="F17" s="183">
        <v>3101.6142920000002</v>
      </c>
      <c r="G17" s="188">
        <v>3101.6142920000002</v>
      </c>
      <c r="H17" s="192">
        <v>-831.388735</v>
      </c>
      <c r="I17" s="188">
        <v>-577.73790599999995</v>
      </c>
      <c r="J17" s="183">
        <v>20262.846256000001</v>
      </c>
      <c r="K17" s="183">
        <v>2523.876385</v>
      </c>
    </row>
    <row r="18" spans="3:11" x14ac:dyDescent="0.35">
      <c r="C18" s="174" t="s">
        <v>535</v>
      </c>
      <c r="D18" s="183">
        <v>176549.67582999999</v>
      </c>
      <c r="E18" s="183">
        <v>132629.49376899999</v>
      </c>
      <c r="F18" s="183">
        <v>132629.24757199999</v>
      </c>
      <c r="G18" s="188">
        <v>132619.767383</v>
      </c>
      <c r="H18" s="192">
        <v>-24315.24194</v>
      </c>
      <c r="I18" s="188">
        <v>-64684.349527999999</v>
      </c>
      <c r="J18" s="183">
        <v>161326.37217300001</v>
      </c>
      <c r="K18" s="183">
        <v>56448.498303</v>
      </c>
    </row>
    <row r="19" spans="3:11" x14ac:dyDescent="0.35">
      <c r="C19" s="174" t="s">
        <v>537</v>
      </c>
      <c r="D19" s="183">
        <v>95928.166964999997</v>
      </c>
      <c r="E19" s="183">
        <v>134554.643503</v>
      </c>
      <c r="F19" s="183">
        <v>134548.64059900001</v>
      </c>
      <c r="G19" s="188">
        <v>132652.90904599999</v>
      </c>
      <c r="H19" s="192">
        <v>-24142.523689000001</v>
      </c>
      <c r="I19" s="188">
        <v>-77077.437382000004</v>
      </c>
      <c r="J19" s="183">
        <v>56336.181751999997</v>
      </c>
      <c r="K19" s="183">
        <v>28378.141518</v>
      </c>
    </row>
    <row r="20" spans="3:11" x14ac:dyDescent="0.35">
      <c r="C20" s="178" t="s">
        <v>538</v>
      </c>
      <c r="D20" s="183">
        <v>0</v>
      </c>
      <c r="E20" s="183">
        <v>0</v>
      </c>
      <c r="F20" s="183">
        <v>0</v>
      </c>
      <c r="G20" s="188">
        <v>0</v>
      </c>
      <c r="H20" s="192">
        <v>0</v>
      </c>
      <c r="I20" s="188">
        <v>0</v>
      </c>
      <c r="J20" s="183">
        <v>0</v>
      </c>
      <c r="K20" s="183">
        <v>0</v>
      </c>
    </row>
    <row r="21" spans="3:11" x14ac:dyDescent="0.35">
      <c r="C21" s="178" t="s">
        <v>556</v>
      </c>
      <c r="D21" s="183">
        <v>17802.034198000001</v>
      </c>
      <c r="E21" s="183">
        <v>4308.5695470000001</v>
      </c>
      <c r="F21" s="183">
        <v>4308.5695470000001</v>
      </c>
      <c r="G21" s="188">
        <v>4308.5695470000001</v>
      </c>
      <c r="H21" s="192">
        <v>-494.94098000000002</v>
      </c>
      <c r="I21" s="188">
        <v>-208.33918299999999</v>
      </c>
      <c r="J21" s="183">
        <v>15936.453548</v>
      </c>
      <c r="K21" s="183">
        <v>3921.7791609999999</v>
      </c>
    </row>
    <row r="22" spans="3:11" ht="15" thickBot="1" x14ac:dyDescent="0.4">
      <c r="C22" s="175" t="s">
        <v>120</v>
      </c>
      <c r="D22" s="184">
        <v>308869.85401299997</v>
      </c>
      <c r="E22" s="184">
        <v>274596.21140600002</v>
      </c>
      <c r="F22" s="184">
        <v>274589.96230499999</v>
      </c>
      <c r="G22" s="189">
        <v>272684.75056299998</v>
      </c>
      <c r="H22" s="193">
        <v>-49784.123559</v>
      </c>
      <c r="I22" s="189">
        <v>-142549.73183500001</v>
      </c>
      <c r="J22" s="184">
        <v>253861.85372899999</v>
      </c>
      <c r="K22" s="184">
        <v>91272.295366999999</v>
      </c>
    </row>
  </sheetData>
  <sheetProtection algorithmName="SHA-512" hashValue="tUuB03enkJXbbNzhNxOUUWRhFoc7aMZ0ct8f3VVl5vd/p6e8jVuQb8O32yft1DRC5nvQHNa/VbgS+rLVzAIR7Q==" saltValue="5d1rny0mdmkT8szbpmZzZw=="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700-000000000000}"/>
    <hyperlink ref="B2:C2" location="CONTENTS!A1" display="Back to contents page" xr:uid="{00000000-0004-0000-17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32"/>
  <sheetViews>
    <sheetView showGridLines="0" zoomScale="80" zoomScaleNormal="80" workbookViewId="0"/>
  </sheetViews>
  <sheetFormatPr defaultRowHeight="14.5" x14ac:dyDescent="0.35"/>
  <cols>
    <col min="1" max="2" width="4.453125" customWidth="1"/>
    <col min="3" max="3" width="44" customWidth="1"/>
    <col min="4" max="4" width="13.54296875" customWidth="1"/>
    <col min="7" max="7" width="16.26953125" customWidth="1"/>
    <col min="8" max="8" width="14.1796875" customWidth="1"/>
    <col min="9" max="9" width="14.81640625" customWidth="1"/>
    <col min="10" max="10" width="21.1796875" customWidth="1"/>
  </cols>
  <sheetData>
    <row r="1" spans="2:10" ht="12.75" customHeight="1" x14ac:dyDescent="0.35"/>
    <row r="2" spans="2:10" x14ac:dyDescent="0.35">
      <c r="B2" s="172" t="s">
        <v>0</v>
      </c>
      <c r="C2" s="108"/>
    </row>
    <row r="3" spans="2:10" x14ac:dyDescent="0.35">
      <c r="B3" s="1"/>
      <c r="C3" s="1"/>
    </row>
    <row r="4" spans="2:10" ht="15.5" x14ac:dyDescent="0.35">
      <c r="B4" s="19" t="s">
        <v>566</v>
      </c>
      <c r="C4" s="2"/>
    </row>
    <row r="5" spans="2:10" ht="2.15" customHeight="1" x14ac:dyDescent="0.35">
      <c r="B5" s="1"/>
      <c r="C5" s="1"/>
    </row>
    <row r="6" spans="2:10" ht="2.15" customHeight="1" x14ac:dyDescent="0.35">
      <c r="B6" s="639"/>
      <c r="C6" s="639"/>
    </row>
    <row r="7" spans="2:10" ht="2.15" customHeight="1" x14ac:dyDescent="0.35">
      <c r="B7" s="3"/>
      <c r="C7" s="4"/>
    </row>
    <row r="8" spans="2:10" ht="15" thickBot="1" x14ac:dyDescent="0.4">
      <c r="B8" s="30"/>
      <c r="C8" s="645" t="str">
        <f>+Contents!B3</f>
        <v>30.06.2025</v>
      </c>
      <c r="D8" s="645"/>
      <c r="E8" s="645"/>
      <c r="F8" s="645"/>
      <c r="G8" s="645"/>
      <c r="H8" s="645"/>
      <c r="I8" s="645"/>
      <c r="J8" s="645"/>
    </row>
    <row r="9" spans="2:10" ht="15" thickBot="1" x14ac:dyDescent="0.4">
      <c r="C9" s="681" t="s">
        <v>124</v>
      </c>
      <c r="D9" s="678" t="s">
        <v>553</v>
      </c>
      <c r="E9" s="678"/>
      <c r="F9" s="678"/>
      <c r="G9" s="678"/>
      <c r="H9" s="674" t="s">
        <v>578</v>
      </c>
      <c r="I9" s="674" t="s">
        <v>579</v>
      </c>
      <c r="J9" s="674" t="s">
        <v>580</v>
      </c>
    </row>
    <row r="10" spans="2:10" ht="22.5" customHeight="1" thickBot="1" x14ac:dyDescent="0.4">
      <c r="C10" s="682"/>
      <c r="D10" s="201"/>
      <c r="E10" s="678" t="s">
        <v>576</v>
      </c>
      <c r="F10" s="678"/>
      <c r="G10" s="674" t="s">
        <v>577</v>
      </c>
      <c r="H10" s="675"/>
      <c r="I10" s="675"/>
      <c r="J10" s="675"/>
    </row>
    <row r="11" spans="2:10" ht="43.5" customHeight="1" thickBot="1" x14ac:dyDescent="0.4">
      <c r="C11" s="683"/>
      <c r="D11" s="181"/>
      <c r="E11" s="181"/>
      <c r="F11" s="185" t="s">
        <v>560</v>
      </c>
      <c r="G11" s="676"/>
      <c r="H11" s="676"/>
      <c r="I11" s="676"/>
      <c r="J11" s="676"/>
    </row>
    <row r="12" spans="2:10" x14ac:dyDescent="0.35">
      <c r="C12" s="179" t="s">
        <v>568</v>
      </c>
      <c r="D12" s="182">
        <v>43242161.203005001</v>
      </c>
      <c r="E12" s="182">
        <v>1025005.899542</v>
      </c>
      <c r="F12" s="182">
        <v>1019443.1747410001</v>
      </c>
      <c r="G12" s="182">
        <v>41456787.469214998</v>
      </c>
      <c r="H12" s="182">
        <v>-1154261.7491250001</v>
      </c>
      <c r="I12" s="227"/>
      <c r="J12" s="182">
        <v>-7835.0197280000002</v>
      </c>
    </row>
    <row r="13" spans="2:10" x14ac:dyDescent="0.35">
      <c r="C13" s="178" t="s">
        <v>569</v>
      </c>
      <c r="D13" s="183">
        <v>15118009.754993999</v>
      </c>
      <c r="E13" s="183">
        <v>324168.32656100002</v>
      </c>
      <c r="F13" s="183">
        <v>319101.79856299999</v>
      </c>
      <c r="G13" s="183">
        <v>13377788.16656</v>
      </c>
      <c r="H13" s="183">
        <v>-313637.83500899997</v>
      </c>
      <c r="I13" s="219"/>
      <c r="J13" s="183">
        <v>-7460.6759780000002</v>
      </c>
    </row>
    <row r="14" spans="2:10" x14ac:dyDescent="0.35">
      <c r="C14" s="178" t="s">
        <v>570</v>
      </c>
      <c r="D14" s="183">
        <v>6254307.7487989999</v>
      </c>
      <c r="E14" s="183">
        <v>102267.62461</v>
      </c>
      <c r="F14" s="183">
        <v>102266.681431</v>
      </c>
      <c r="G14" s="183">
        <v>6246178.7252080003</v>
      </c>
      <c r="H14" s="183">
        <v>-141809.08753200001</v>
      </c>
      <c r="I14" s="219"/>
      <c r="J14" s="183">
        <v>0</v>
      </c>
    </row>
    <row r="15" spans="2:10" x14ac:dyDescent="0.35">
      <c r="C15" s="178" t="s">
        <v>573</v>
      </c>
      <c r="D15" s="183">
        <v>3684070.6930689998</v>
      </c>
      <c r="E15" s="183">
        <v>52533.695419999996</v>
      </c>
      <c r="F15" s="183">
        <v>52533.551921999999</v>
      </c>
      <c r="G15" s="183">
        <v>3680212.584028</v>
      </c>
      <c r="H15" s="183">
        <v>-42103.557747999999</v>
      </c>
      <c r="I15" s="219"/>
      <c r="J15" s="183">
        <v>0</v>
      </c>
    </row>
    <row r="16" spans="2:10" x14ac:dyDescent="0.35">
      <c r="C16" s="178" t="s">
        <v>572</v>
      </c>
      <c r="D16" s="183">
        <v>3539507.1400290001</v>
      </c>
      <c r="E16" s="183">
        <v>65525.724609999997</v>
      </c>
      <c r="F16" s="183">
        <v>65521.775272999999</v>
      </c>
      <c r="G16" s="183">
        <v>3539096.7434319998</v>
      </c>
      <c r="H16" s="183">
        <v>-85497.544974000004</v>
      </c>
      <c r="I16" s="219"/>
      <c r="J16" s="183">
        <v>0</v>
      </c>
    </row>
    <row r="17" spans="3:10" x14ac:dyDescent="0.35">
      <c r="C17" s="178" t="s">
        <v>571</v>
      </c>
      <c r="D17" s="183">
        <v>3472730.2838909999</v>
      </c>
      <c r="E17" s="183">
        <v>78423.059729999994</v>
      </c>
      <c r="F17" s="183">
        <v>78421.758358999999</v>
      </c>
      <c r="G17" s="183">
        <v>3471507.9922150001</v>
      </c>
      <c r="H17" s="183">
        <v>-88963.214464999997</v>
      </c>
      <c r="I17" s="219"/>
      <c r="J17" s="183">
        <v>-374.34375</v>
      </c>
    </row>
    <row r="18" spans="3:10" x14ac:dyDescent="0.35">
      <c r="C18" s="178" t="s">
        <v>575</v>
      </c>
      <c r="D18" s="183">
        <v>3041069.811272</v>
      </c>
      <c r="E18" s="183">
        <v>179882.16798999999</v>
      </c>
      <c r="F18" s="183">
        <v>179881.804997</v>
      </c>
      <c r="G18" s="183">
        <v>3041069.811272</v>
      </c>
      <c r="H18" s="183">
        <v>-251681.235396</v>
      </c>
      <c r="I18" s="219"/>
      <c r="J18" s="183">
        <v>0</v>
      </c>
    </row>
    <row r="19" spans="3:10" x14ac:dyDescent="0.35">
      <c r="C19" s="178" t="s">
        <v>964</v>
      </c>
      <c r="D19" s="183">
        <v>1269356.9228930001</v>
      </c>
      <c r="E19" s="183">
        <v>128172.59176900001</v>
      </c>
      <c r="F19" s="183">
        <v>128172.038699</v>
      </c>
      <c r="G19" s="183">
        <v>1269356.9228930001</v>
      </c>
      <c r="H19" s="183">
        <v>-108702.62106400001</v>
      </c>
      <c r="I19" s="219"/>
      <c r="J19" s="183">
        <v>0</v>
      </c>
    </row>
    <row r="20" spans="3:10" x14ac:dyDescent="0.35">
      <c r="C20" s="178" t="s">
        <v>965</v>
      </c>
      <c r="D20" s="183">
        <v>882074.55428899999</v>
      </c>
      <c r="E20" s="183">
        <v>29063.972342000001</v>
      </c>
      <c r="F20" s="183">
        <v>29053.862476999999</v>
      </c>
      <c r="G20" s="183">
        <v>881844.300453</v>
      </c>
      <c r="H20" s="183">
        <v>-44586.109776999998</v>
      </c>
      <c r="I20" s="219"/>
      <c r="J20" s="183">
        <v>0</v>
      </c>
    </row>
    <row r="21" spans="3:10" x14ac:dyDescent="0.35">
      <c r="C21" s="205" t="s">
        <v>574</v>
      </c>
      <c r="D21" s="206">
        <v>5981034.2937689945</v>
      </c>
      <c r="E21" s="206">
        <v>64968.736509999959</v>
      </c>
      <c r="F21" s="206">
        <v>64489.903020000085</v>
      </c>
      <c r="G21" s="206">
        <v>5949732.2231540009</v>
      </c>
      <c r="H21" s="206">
        <v>-77280.543160000117</v>
      </c>
      <c r="I21" s="228"/>
      <c r="J21" s="206">
        <v>0</v>
      </c>
    </row>
    <row r="22" spans="3:10" x14ac:dyDescent="0.35">
      <c r="C22" s="180" t="s">
        <v>539</v>
      </c>
      <c r="D22" s="183">
        <v>8436020.5695050005</v>
      </c>
      <c r="E22" s="183">
        <v>25943.517093999999</v>
      </c>
      <c r="F22" s="183">
        <v>25943.517093999999</v>
      </c>
      <c r="G22" s="229"/>
      <c r="H22" s="229"/>
      <c r="I22" s="183">
        <v>53587.960765000003</v>
      </c>
      <c r="J22" s="229"/>
    </row>
    <row r="23" spans="3:10" x14ac:dyDescent="0.35">
      <c r="C23" s="178" t="s">
        <v>569</v>
      </c>
      <c r="D23" s="183">
        <v>3061897.8123189998</v>
      </c>
      <c r="E23" s="183">
        <v>17347.72768</v>
      </c>
      <c r="F23" s="183">
        <v>17347.72768</v>
      </c>
      <c r="G23" s="219"/>
      <c r="H23" s="219"/>
      <c r="I23" s="183">
        <v>15218.726454</v>
      </c>
      <c r="J23" s="219"/>
    </row>
    <row r="24" spans="3:10" x14ac:dyDescent="0.35">
      <c r="C24" s="178" t="s">
        <v>570</v>
      </c>
      <c r="D24" s="183">
        <v>855022.14275799994</v>
      </c>
      <c r="E24" s="183">
        <v>267.967713</v>
      </c>
      <c r="F24" s="183">
        <v>267.967713</v>
      </c>
      <c r="G24" s="219"/>
      <c r="H24" s="219"/>
      <c r="I24" s="183">
        <v>9289.6454539999995</v>
      </c>
      <c r="J24" s="219"/>
    </row>
    <row r="25" spans="3:10" x14ac:dyDescent="0.35">
      <c r="C25" s="178" t="s">
        <v>573</v>
      </c>
      <c r="D25" s="183">
        <v>1284028.960622</v>
      </c>
      <c r="E25" s="183">
        <v>3254.6388689999999</v>
      </c>
      <c r="F25" s="183">
        <v>3254.6388689999999</v>
      </c>
      <c r="G25" s="219"/>
      <c r="H25" s="219"/>
      <c r="I25" s="183">
        <v>3504.4448560000001</v>
      </c>
      <c r="J25" s="219"/>
    </row>
    <row r="26" spans="3:10" x14ac:dyDescent="0.35">
      <c r="C26" s="178" t="s">
        <v>572</v>
      </c>
      <c r="D26" s="183">
        <v>858572.11684999999</v>
      </c>
      <c r="E26" s="183">
        <v>1995.0049469999999</v>
      </c>
      <c r="F26" s="183">
        <v>1995.0049469999999</v>
      </c>
      <c r="G26" s="219"/>
      <c r="H26" s="219"/>
      <c r="I26" s="183">
        <v>7627.7323919999999</v>
      </c>
      <c r="J26" s="219"/>
    </row>
    <row r="27" spans="3:10" x14ac:dyDescent="0.35">
      <c r="C27" s="178" t="s">
        <v>571</v>
      </c>
      <c r="D27" s="183">
        <v>810320.72677800001</v>
      </c>
      <c r="E27" s="183">
        <v>1447.335124</v>
      </c>
      <c r="F27" s="183">
        <v>1447.335124</v>
      </c>
      <c r="G27" s="219"/>
      <c r="H27" s="219"/>
      <c r="I27" s="183">
        <v>4128.1091450000004</v>
      </c>
      <c r="J27" s="219"/>
    </row>
    <row r="28" spans="3:10" x14ac:dyDescent="0.35">
      <c r="C28" s="178" t="s">
        <v>575</v>
      </c>
      <c r="D28" s="183">
        <v>189906.66714599999</v>
      </c>
      <c r="E28" s="183">
        <v>638.19462199999998</v>
      </c>
      <c r="F28" s="183">
        <v>638.19462199999998</v>
      </c>
      <c r="G28" s="219"/>
      <c r="H28" s="219"/>
      <c r="I28" s="183">
        <v>6371.7939619999997</v>
      </c>
      <c r="J28" s="219"/>
    </row>
    <row r="29" spans="3:10" x14ac:dyDescent="0.35">
      <c r="C29" s="178" t="s">
        <v>964</v>
      </c>
      <c r="D29" s="183">
        <v>27469.434389999999</v>
      </c>
      <c r="E29" s="183">
        <v>4.2775850000000002</v>
      </c>
      <c r="F29" s="183">
        <v>4.2775850000000002</v>
      </c>
      <c r="G29" s="219"/>
      <c r="H29" s="219"/>
      <c r="I29" s="183">
        <v>244.29959199999999</v>
      </c>
      <c r="J29" s="219"/>
    </row>
    <row r="30" spans="3:10" x14ac:dyDescent="0.35">
      <c r="C30" s="178" t="s">
        <v>965</v>
      </c>
      <c r="D30" s="183">
        <v>295733.73056499998</v>
      </c>
      <c r="E30" s="183">
        <v>360.96418499999999</v>
      </c>
      <c r="F30" s="183">
        <v>360.96418499999999</v>
      </c>
      <c r="G30" s="219"/>
      <c r="H30" s="219"/>
      <c r="I30" s="183">
        <v>2761.998423</v>
      </c>
      <c r="J30" s="219"/>
    </row>
    <row r="31" spans="3:10" x14ac:dyDescent="0.35">
      <c r="C31" s="178" t="s">
        <v>574</v>
      </c>
      <c r="D31" s="183">
        <v>1053068.9780770009</v>
      </c>
      <c r="E31" s="183">
        <v>627.40636899999663</v>
      </c>
      <c r="F31" s="183">
        <v>627.40636899999663</v>
      </c>
      <c r="G31" s="219"/>
      <c r="H31" s="219"/>
      <c r="I31" s="183">
        <v>4441.2104870000039</v>
      </c>
      <c r="J31" s="219"/>
    </row>
    <row r="32" spans="3:10" ht="15" thickBot="1" x14ac:dyDescent="0.4">
      <c r="C32" s="175" t="s">
        <v>120</v>
      </c>
      <c r="D32" s="184">
        <v>51678181.77251</v>
      </c>
      <c r="E32" s="184">
        <v>1050949.4166359999</v>
      </c>
      <c r="F32" s="184">
        <v>1045386.6918350001</v>
      </c>
      <c r="G32" s="184">
        <v>41456787.469214998</v>
      </c>
      <c r="H32" s="184">
        <v>-1154261.7491250001</v>
      </c>
      <c r="I32" s="184">
        <v>53587.960765000003</v>
      </c>
      <c r="J32" s="184">
        <v>-7835.0197280000002</v>
      </c>
    </row>
  </sheetData>
  <sheetProtection algorithmName="SHA-512" hashValue="VIfPkXiBBXyfa1FZ3E1DUaqThAtMp4HnZLE7w+UHxlci8N16XPHWziWNnt/eKspOGxSSgMGzRQywn4Al1CZmUg==" saltValue="21rxoZLWWK4eRmo6l/pDaw=="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00000000-0004-0000-1A00-000000000000}"/>
    <hyperlink ref="B2:C2" location="CONTENTS!A1" display="Back to contents page" xr:uid="{00000000-0004-0000-1A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I32"/>
  <sheetViews>
    <sheetView showGridLines="0" workbookViewId="0"/>
  </sheetViews>
  <sheetFormatPr defaultRowHeight="14.5" x14ac:dyDescent="0.35"/>
  <cols>
    <col min="1" max="2" width="4.453125" customWidth="1"/>
    <col min="3" max="3" width="44" customWidth="1"/>
    <col min="4" max="4" width="13.54296875" customWidth="1"/>
    <col min="7" max="7" width="16.26953125" customWidth="1"/>
    <col min="8" max="8" width="14.1796875" customWidth="1"/>
    <col min="9" max="9" width="23.54296875" customWidth="1"/>
  </cols>
  <sheetData>
    <row r="1" spans="2:9" ht="12.75" customHeight="1" x14ac:dyDescent="0.35"/>
    <row r="2" spans="2:9" x14ac:dyDescent="0.35">
      <c r="B2" s="172" t="s">
        <v>0</v>
      </c>
      <c r="C2" s="108"/>
    </row>
    <row r="3" spans="2:9" x14ac:dyDescent="0.35">
      <c r="B3" s="1"/>
      <c r="C3" s="1"/>
    </row>
    <row r="4" spans="2:9" ht="15.5" x14ac:dyDescent="0.35">
      <c r="B4" s="19" t="s">
        <v>581</v>
      </c>
      <c r="C4" s="2"/>
    </row>
    <row r="5" spans="2:9" ht="2.15" customHeight="1" x14ac:dyDescent="0.35">
      <c r="B5" s="1"/>
      <c r="C5" s="1"/>
    </row>
    <row r="6" spans="2:9" ht="2.15" customHeight="1" x14ac:dyDescent="0.35">
      <c r="B6" s="639"/>
      <c r="C6" s="639"/>
    </row>
    <row r="7" spans="2:9" ht="2.15" customHeight="1" x14ac:dyDescent="0.35">
      <c r="B7" s="3"/>
      <c r="C7" s="4"/>
    </row>
    <row r="8" spans="2:9" ht="15" thickBot="1" x14ac:dyDescent="0.4">
      <c r="B8" s="30"/>
      <c r="C8" s="645" t="str">
        <f>+Contents!B3</f>
        <v>30.06.2025</v>
      </c>
      <c r="D8" s="645"/>
      <c r="E8" s="645"/>
      <c r="F8" s="645"/>
      <c r="G8" s="645"/>
      <c r="H8" s="645"/>
      <c r="I8" s="645"/>
    </row>
    <row r="9" spans="2:9" ht="15" thickBot="1" x14ac:dyDescent="0.4">
      <c r="C9" s="681" t="s">
        <v>124</v>
      </c>
      <c r="D9" s="678" t="s">
        <v>553</v>
      </c>
      <c r="E9" s="678"/>
      <c r="F9" s="678"/>
      <c r="G9" s="678"/>
      <c r="H9" s="674" t="s">
        <v>578</v>
      </c>
      <c r="I9" s="674" t="s">
        <v>580</v>
      </c>
    </row>
    <row r="10" spans="2:9" ht="21" customHeight="1" thickBot="1" x14ac:dyDescent="0.4">
      <c r="C10" s="682"/>
      <c r="D10" s="203"/>
      <c r="E10" s="695" t="s">
        <v>576</v>
      </c>
      <c r="F10" s="695"/>
      <c r="G10" s="675" t="s">
        <v>577</v>
      </c>
      <c r="H10" s="675"/>
      <c r="I10" s="675"/>
    </row>
    <row r="11" spans="2:9" ht="43.5" customHeight="1" thickBot="1" x14ac:dyDescent="0.4">
      <c r="C11" s="683"/>
      <c r="D11" s="181"/>
      <c r="E11" s="181"/>
      <c r="F11" s="185" t="s">
        <v>560</v>
      </c>
      <c r="G11" s="676"/>
      <c r="H11" s="676"/>
      <c r="I11" s="676"/>
    </row>
    <row r="12" spans="2:9" x14ac:dyDescent="0.35">
      <c r="C12" s="176" t="s">
        <v>583</v>
      </c>
      <c r="D12" s="182">
        <v>542832.94091799995</v>
      </c>
      <c r="E12" s="182">
        <v>37528.898538000001</v>
      </c>
      <c r="F12" s="182">
        <v>37521.807631000003</v>
      </c>
      <c r="G12" s="182">
        <v>542832.94091799995</v>
      </c>
      <c r="H12" s="182">
        <v>-27455.172299000002</v>
      </c>
      <c r="I12" s="182">
        <v>0</v>
      </c>
    </row>
    <row r="13" spans="2:9" x14ac:dyDescent="0.35">
      <c r="C13" s="178" t="s">
        <v>584</v>
      </c>
      <c r="D13" s="183">
        <v>99641.383241999996</v>
      </c>
      <c r="E13" s="183">
        <v>1117.532432</v>
      </c>
      <c r="F13" s="183">
        <v>1117.4147909999999</v>
      </c>
      <c r="G13" s="183">
        <v>99641.383241999996</v>
      </c>
      <c r="H13" s="183">
        <v>-16150.646589</v>
      </c>
      <c r="I13" s="183">
        <v>0</v>
      </c>
    </row>
    <row r="14" spans="2:9" x14ac:dyDescent="0.35">
      <c r="C14" s="178" t="s">
        <v>585</v>
      </c>
      <c r="D14" s="183">
        <v>1970851.3707290001</v>
      </c>
      <c r="E14" s="183">
        <v>137211.35976399999</v>
      </c>
      <c r="F14" s="183">
        <v>137171.37487</v>
      </c>
      <c r="G14" s="183">
        <v>1970848.7550669999</v>
      </c>
      <c r="H14" s="183">
        <v>-109908.93926</v>
      </c>
      <c r="I14" s="183">
        <v>0</v>
      </c>
    </row>
    <row r="15" spans="2:9" x14ac:dyDescent="0.35">
      <c r="C15" s="178" t="s">
        <v>586</v>
      </c>
      <c r="D15" s="183">
        <v>848427.93344699999</v>
      </c>
      <c r="E15" s="183">
        <v>999.67789900000002</v>
      </c>
      <c r="F15" s="183">
        <v>997.70752700000003</v>
      </c>
      <c r="G15" s="183">
        <v>848392.98933600006</v>
      </c>
      <c r="H15" s="183">
        <v>-13487.533192000001</v>
      </c>
      <c r="I15" s="183">
        <v>0</v>
      </c>
    </row>
    <row r="16" spans="2:9" x14ac:dyDescent="0.35">
      <c r="C16" s="178" t="s">
        <v>587</v>
      </c>
      <c r="D16" s="183">
        <v>69617.883019000001</v>
      </c>
      <c r="E16" s="183">
        <v>478.35502000000002</v>
      </c>
      <c r="F16" s="183">
        <v>474.92932000000002</v>
      </c>
      <c r="G16" s="183">
        <v>69617.883019000001</v>
      </c>
      <c r="H16" s="183">
        <v>-2372.7356049999999</v>
      </c>
      <c r="I16" s="183">
        <v>0</v>
      </c>
    </row>
    <row r="17" spans="3:9" x14ac:dyDescent="0.35">
      <c r="C17" s="178" t="s">
        <v>588</v>
      </c>
      <c r="D17" s="183">
        <v>797536.95263099996</v>
      </c>
      <c r="E17" s="183">
        <v>28913.598354000002</v>
      </c>
      <c r="F17" s="183">
        <v>28838.629396</v>
      </c>
      <c r="G17" s="183">
        <v>797536.95263099996</v>
      </c>
      <c r="H17" s="183">
        <v>-30116.125180999999</v>
      </c>
      <c r="I17" s="183">
        <v>0</v>
      </c>
    </row>
    <row r="18" spans="3:9" x14ac:dyDescent="0.35">
      <c r="C18" s="178" t="s">
        <v>589</v>
      </c>
      <c r="D18" s="183">
        <v>2071028.9979650001</v>
      </c>
      <c r="E18" s="183">
        <v>56725.510512000001</v>
      </c>
      <c r="F18" s="183">
        <v>56488.462404999998</v>
      </c>
      <c r="G18" s="183">
        <v>2071021.952633</v>
      </c>
      <c r="H18" s="183">
        <v>-67559.487911000004</v>
      </c>
      <c r="I18" s="183">
        <v>0</v>
      </c>
    </row>
    <row r="19" spans="3:9" x14ac:dyDescent="0.35">
      <c r="C19" s="178" t="s">
        <v>590</v>
      </c>
      <c r="D19" s="183">
        <v>598605.88093500002</v>
      </c>
      <c r="E19" s="183">
        <v>21977.093326999999</v>
      </c>
      <c r="F19" s="183">
        <v>21966.052339999998</v>
      </c>
      <c r="G19" s="183">
        <v>598605.88093500002</v>
      </c>
      <c r="H19" s="183">
        <v>-18221.507062000001</v>
      </c>
      <c r="I19" s="183">
        <v>0</v>
      </c>
    </row>
    <row r="20" spans="3:9" x14ac:dyDescent="0.35">
      <c r="C20" s="178" t="s">
        <v>591</v>
      </c>
      <c r="D20" s="183">
        <v>461355.636275</v>
      </c>
      <c r="E20" s="183">
        <v>6564.7442270000001</v>
      </c>
      <c r="F20" s="183">
        <v>6552.1283670000003</v>
      </c>
      <c r="G20" s="183">
        <v>461346.60426699999</v>
      </c>
      <c r="H20" s="183">
        <v>-16771.680154000001</v>
      </c>
      <c r="I20" s="183">
        <v>0</v>
      </c>
    </row>
    <row r="21" spans="3:9" x14ac:dyDescent="0.35">
      <c r="C21" s="178" t="s">
        <v>592</v>
      </c>
      <c r="D21" s="183">
        <v>246345.32610199999</v>
      </c>
      <c r="E21" s="183">
        <v>4337.5698320000001</v>
      </c>
      <c r="F21" s="183">
        <v>4321.2304169999998</v>
      </c>
      <c r="G21" s="183">
        <v>246345.32610199999</v>
      </c>
      <c r="H21" s="183">
        <v>-5303.5392069999998</v>
      </c>
      <c r="I21" s="183">
        <v>0</v>
      </c>
    </row>
    <row r="22" spans="3:9" x14ac:dyDescent="0.35">
      <c r="C22" s="178" t="s">
        <v>593</v>
      </c>
      <c r="D22" s="183">
        <v>187425.26385799999</v>
      </c>
      <c r="E22" s="183">
        <v>367.191036</v>
      </c>
      <c r="F22" s="183">
        <v>362.592581</v>
      </c>
      <c r="G22" s="183">
        <v>186891.830824</v>
      </c>
      <c r="H22" s="183">
        <v>-1060.4090180000001</v>
      </c>
      <c r="I22" s="183">
        <v>0</v>
      </c>
    </row>
    <row r="23" spans="3:9" x14ac:dyDescent="0.35">
      <c r="C23" s="178" t="s">
        <v>206</v>
      </c>
      <c r="D23" s="183">
        <v>923557.25763400004</v>
      </c>
      <c r="E23" s="183">
        <v>30716.984673999999</v>
      </c>
      <c r="F23" s="183">
        <v>30696.757565</v>
      </c>
      <c r="G23" s="183">
        <v>923547.370046</v>
      </c>
      <c r="H23" s="183">
        <v>-30639.315172999999</v>
      </c>
      <c r="I23" s="183">
        <v>-5.5999999999999999E-5</v>
      </c>
    </row>
    <row r="24" spans="3:9" x14ac:dyDescent="0.35">
      <c r="C24" s="178" t="s">
        <v>594</v>
      </c>
      <c r="D24" s="183">
        <v>464093.195488</v>
      </c>
      <c r="E24" s="183">
        <v>6089.6641609999997</v>
      </c>
      <c r="F24" s="183">
        <v>6003.0769250000003</v>
      </c>
      <c r="G24" s="183">
        <v>463718.851738</v>
      </c>
      <c r="H24" s="183">
        <v>-8418.0525930000003</v>
      </c>
      <c r="I24" s="183">
        <v>-374.34375</v>
      </c>
    </row>
    <row r="25" spans="3:9" x14ac:dyDescent="0.35">
      <c r="C25" s="178" t="s">
        <v>595</v>
      </c>
      <c r="D25" s="183">
        <v>301347.36049499997</v>
      </c>
      <c r="E25" s="183">
        <v>5560.8189510000002</v>
      </c>
      <c r="F25" s="183">
        <v>5534.2629699999998</v>
      </c>
      <c r="G25" s="183">
        <v>301347.36049499997</v>
      </c>
      <c r="H25" s="183">
        <v>-5781.9141049999998</v>
      </c>
      <c r="I25" s="183">
        <v>0</v>
      </c>
    </row>
    <row r="26" spans="3:9" x14ac:dyDescent="0.35">
      <c r="C26" s="178" t="s">
        <v>596</v>
      </c>
      <c r="D26" s="183">
        <v>84458.114671000003</v>
      </c>
      <c r="E26" s="183">
        <v>1074.919355</v>
      </c>
      <c r="F26" s="183">
        <v>1074.663787</v>
      </c>
      <c r="G26" s="183">
        <v>84458.114671000003</v>
      </c>
      <c r="H26" s="183">
        <v>-470.06521900000001</v>
      </c>
      <c r="I26" s="183">
        <v>0</v>
      </c>
    </row>
    <row r="27" spans="3:9" x14ac:dyDescent="0.35">
      <c r="C27" s="178" t="s">
        <v>597</v>
      </c>
      <c r="D27" s="183">
        <v>16397.547190000001</v>
      </c>
      <c r="E27" s="183">
        <v>1576.9956589999999</v>
      </c>
      <c r="F27" s="183">
        <v>1573.582564</v>
      </c>
      <c r="G27" s="183">
        <v>16397.547190000001</v>
      </c>
      <c r="H27" s="183">
        <v>-1548.8275659999999</v>
      </c>
      <c r="I27" s="183">
        <v>0</v>
      </c>
    </row>
    <row r="28" spans="3:9" x14ac:dyDescent="0.35">
      <c r="C28" s="178" t="s">
        <v>598</v>
      </c>
      <c r="D28" s="183">
        <v>63310.072009000003</v>
      </c>
      <c r="E28" s="183">
        <v>1864.85547</v>
      </c>
      <c r="F28" s="183">
        <v>1863.2057130000001</v>
      </c>
      <c r="G28" s="183">
        <v>63310.072009000003</v>
      </c>
      <c r="H28" s="183">
        <v>-3033.5380740000001</v>
      </c>
      <c r="I28" s="183">
        <v>0</v>
      </c>
    </row>
    <row r="29" spans="3:9" x14ac:dyDescent="0.35">
      <c r="C29" s="178" t="s">
        <v>599</v>
      </c>
      <c r="D29" s="183">
        <v>43864.080445</v>
      </c>
      <c r="E29" s="183">
        <v>503.07421499999998</v>
      </c>
      <c r="F29" s="183">
        <v>499.20115800000002</v>
      </c>
      <c r="G29" s="183">
        <v>43864.080445</v>
      </c>
      <c r="H29" s="183">
        <v>-928.221586</v>
      </c>
      <c r="I29" s="183">
        <v>0</v>
      </c>
    </row>
    <row r="30" spans="3:9" x14ac:dyDescent="0.35">
      <c r="C30" s="178" t="s">
        <v>600</v>
      </c>
      <c r="D30" s="183">
        <v>125803.95458799999</v>
      </c>
      <c r="E30" s="183">
        <v>36312.240839999999</v>
      </c>
      <c r="F30" s="183">
        <v>36055.462961999998</v>
      </c>
      <c r="G30" s="183">
        <v>125803.95458799999</v>
      </c>
      <c r="H30" s="183">
        <v>-35163.991028999997</v>
      </c>
      <c r="I30" s="183">
        <v>0</v>
      </c>
    </row>
    <row r="31" spans="3:9" ht="15" thickBot="1" x14ac:dyDescent="0.4">
      <c r="C31" s="175" t="s">
        <v>120</v>
      </c>
      <c r="D31" s="184">
        <v>9916501.1516410001</v>
      </c>
      <c r="E31" s="184">
        <v>379921.08426600002</v>
      </c>
      <c r="F31" s="184">
        <v>379112.54328899999</v>
      </c>
      <c r="G31" s="184">
        <v>9915529.8501559999</v>
      </c>
      <c r="H31" s="184">
        <v>-394391.70082299999</v>
      </c>
      <c r="I31" s="184">
        <v>-374.34380599999997</v>
      </c>
    </row>
    <row r="32" spans="3:9" x14ac:dyDescent="0.35">
      <c r="C32" s="208"/>
    </row>
  </sheetData>
  <sheetProtection algorithmName="SHA-512" hashValue="+Qxi3rXIKA11mEtXjp/nYcqXOX86Aun9io4JOR20RV+qLNgeAZlQhisTHOLRq0pL5e+QMFZABCyAFhb36DDRRA==" saltValue="7KQKGY5tlQaiibHno3/5CA==" spinCount="100000" sheet="1" objects="1" scenarios="1"/>
  <mergeCells count="8">
    <mergeCell ref="B6:C6"/>
    <mergeCell ref="C9:C11"/>
    <mergeCell ref="D9:G9"/>
    <mergeCell ref="H9:H11"/>
    <mergeCell ref="I9:I11"/>
    <mergeCell ref="E10:F10"/>
    <mergeCell ref="G10:G11"/>
    <mergeCell ref="C8:I8"/>
  </mergeCells>
  <hyperlinks>
    <hyperlink ref="B2" location="Tartalom!A1" display="Back to contents page" xr:uid="{00000000-0004-0000-1B00-000000000000}"/>
    <hyperlink ref="B2:C2" location="CONTENTS!A1" display="Back to contents page" xr:uid="{00000000-0004-0000-1B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x14ac:dyDescent="0.35"/>
  <cols>
    <col min="1" max="2" width="4.453125" customWidth="1"/>
    <col min="3" max="3" width="44" customWidth="1"/>
    <col min="4" max="5" width="16.26953125" customWidth="1"/>
  </cols>
  <sheetData>
    <row r="1" spans="2:5" ht="12.75" customHeight="1" x14ac:dyDescent="0.35"/>
    <row r="2" spans="2:5" x14ac:dyDescent="0.35">
      <c r="B2" s="172" t="s">
        <v>0</v>
      </c>
      <c r="C2" s="108"/>
    </row>
    <row r="3" spans="2:5" x14ac:dyDescent="0.35">
      <c r="B3" s="1"/>
      <c r="C3" s="1"/>
    </row>
    <row r="4" spans="2:5" ht="15.5" x14ac:dyDescent="0.35">
      <c r="B4" s="19" t="s">
        <v>608</v>
      </c>
      <c r="C4" s="2"/>
    </row>
    <row r="5" spans="2:5" ht="2.15" customHeight="1" x14ac:dyDescent="0.35">
      <c r="B5" s="1"/>
      <c r="C5" s="1"/>
    </row>
    <row r="6" spans="2:5" ht="2.15" customHeight="1" x14ac:dyDescent="0.35">
      <c r="B6" s="639"/>
      <c r="C6" s="639"/>
    </row>
    <row r="7" spans="2:5" ht="2.15" customHeight="1" x14ac:dyDescent="0.35">
      <c r="B7" s="3"/>
      <c r="C7" s="4"/>
    </row>
    <row r="8" spans="2:5" ht="15" thickBot="1" x14ac:dyDescent="0.4">
      <c r="B8" s="30"/>
      <c r="C8" s="645" t="str">
        <f>+Contents!B3</f>
        <v>30.06.2025</v>
      </c>
      <c r="D8" s="645"/>
      <c r="E8" s="645"/>
    </row>
    <row r="9" spans="2:5" ht="24.75" customHeight="1" thickBot="1" x14ac:dyDescent="0.4">
      <c r="C9" s="696" t="s">
        <v>124</v>
      </c>
      <c r="D9" s="698" t="s">
        <v>610</v>
      </c>
      <c r="E9" s="698"/>
    </row>
    <row r="10" spans="2:5" ht="34.5" customHeight="1" thickBot="1" x14ac:dyDescent="0.4">
      <c r="C10" s="697"/>
      <c r="D10" s="302" t="s">
        <v>611</v>
      </c>
      <c r="E10" s="301" t="s">
        <v>612</v>
      </c>
    </row>
    <row r="11" spans="2:5" ht="15.75" customHeight="1" x14ac:dyDescent="0.35">
      <c r="C11" s="39" t="s">
        <v>601</v>
      </c>
      <c r="D11" s="215">
        <v>0</v>
      </c>
      <c r="E11" s="215">
        <v>0</v>
      </c>
    </row>
    <row r="12" spans="2:5" x14ac:dyDescent="0.35">
      <c r="C12" s="38" t="s">
        <v>602</v>
      </c>
      <c r="D12" s="216">
        <v>17708.323959000001</v>
      </c>
      <c r="E12" s="216">
        <v>-854.07040500000005</v>
      </c>
    </row>
    <row r="13" spans="2:5" x14ac:dyDescent="0.35">
      <c r="C13" s="210" t="s">
        <v>603</v>
      </c>
      <c r="D13" s="217">
        <v>4852.0093029999998</v>
      </c>
      <c r="E13" s="217">
        <v>-584.91080499999998</v>
      </c>
    </row>
    <row r="14" spans="2:5" x14ac:dyDescent="0.35">
      <c r="C14" s="210" t="s">
        <v>604</v>
      </c>
      <c r="D14" s="217">
        <v>10077.829893</v>
      </c>
      <c r="E14" s="217">
        <v>-217.72765699999999</v>
      </c>
    </row>
    <row r="15" spans="2:5" x14ac:dyDescent="0.35">
      <c r="C15" s="210" t="s">
        <v>605</v>
      </c>
      <c r="D15" s="217">
        <v>2721.6260689999999</v>
      </c>
      <c r="E15" s="217">
        <v>-41.553077999999999</v>
      </c>
    </row>
    <row r="16" spans="2:5" x14ac:dyDescent="0.35">
      <c r="C16" s="210" t="s">
        <v>606</v>
      </c>
      <c r="D16" s="216">
        <v>0</v>
      </c>
      <c r="E16" s="217">
        <v>0</v>
      </c>
    </row>
    <row r="17" spans="3:5" x14ac:dyDescent="0.35">
      <c r="C17" s="210" t="s">
        <v>607</v>
      </c>
      <c r="D17" s="216">
        <v>56.858694</v>
      </c>
      <c r="E17" s="216">
        <v>-9.8788649999999993</v>
      </c>
    </row>
    <row r="18" spans="3:5" ht="15" thickBot="1" x14ac:dyDescent="0.4">
      <c r="C18" s="211" t="s">
        <v>120</v>
      </c>
      <c r="D18" s="218">
        <v>17708.323959000001</v>
      </c>
      <c r="E18" s="218">
        <v>-854.07040500000005</v>
      </c>
    </row>
    <row r="19" spans="3:5" x14ac:dyDescent="0.35">
      <c r="C19" s="208"/>
    </row>
  </sheetData>
  <sheetProtection algorithmName="SHA-512" hashValue="yMCi9IM3dPBt5PU3/53ZSZMGfdCeG5Bq7eICprmR19sFN+dVWp1rmkIvri4E+w1pn7cw0AL1wpf7whlJkf7Nvg==" saltValue="sUaeP5sgSA4GlMItSy8Pyg==" spinCount="100000" sheet="1" objects="1" scenarios="1"/>
  <mergeCells count="4">
    <mergeCell ref="C8:E8"/>
    <mergeCell ref="B6:C6"/>
    <mergeCell ref="C9:C10"/>
    <mergeCell ref="D9:E9"/>
  </mergeCells>
  <hyperlinks>
    <hyperlink ref="B2" location="Tartalom!A1" display="Back to contents page" xr:uid="{00000000-0004-0000-1D00-000000000000}"/>
    <hyperlink ref="B2:C2" location="CONTENTS!A1" display="Back to contents page" xr:uid="{00000000-0004-0000-1D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8FD4-0510-43F5-A82D-2AA04E262F8B}">
  <sheetPr>
    <tabColor rgb="FF92D050"/>
  </sheetPr>
  <dimension ref="A1"/>
  <sheetViews>
    <sheetView showGridLines="0" workbookViewId="0">
      <selection activeCell="C2" sqref="C2"/>
    </sheetView>
  </sheetViews>
  <sheetFormatPr defaultRowHeight="14.5" x14ac:dyDescent="0.3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70" zoomScaleNormal="70" workbookViewId="0"/>
  </sheetViews>
  <sheetFormatPr defaultRowHeight="14.5" x14ac:dyDescent="0.35"/>
  <cols>
    <col min="1" max="1" width="4.453125" customWidth="1"/>
    <col min="2" max="2" width="5.7265625" customWidth="1"/>
    <col min="3" max="3" width="64" customWidth="1"/>
    <col min="4" max="5" width="18.1796875" customWidth="1"/>
    <col min="6" max="6" width="16.26953125" customWidth="1"/>
    <col min="7" max="7" width="14.7265625" customWidth="1"/>
    <col min="8" max="8" width="12.81640625" customWidth="1"/>
    <col min="9" max="9" width="17.54296875" customWidth="1"/>
    <col min="10" max="10" width="12.81640625" customWidth="1"/>
  </cols>
  <sheetData>
    <row r="1" spans="2:10" ht="12.75" customHeight="1" x14ac:dyDescent="0.35"/>
    <row r="2" spans="2:10" x14ac:dyDescent="0.35">
      <c r="B2" s="172" t="s">
        <v>0</v>
      </c>
      <c r="C2" s="108"/>
    </row>
    <row r="3" spans="2:10" x14ac:dyDescent="0.35">
      <c r="B3" s="1"/>
      <c r="C3" s="1"/>
    </row>
    <row r="4" spans="2:10" ht="15.5" x14ac:dyDescent="0.35">
      <c r="B4" s="19" t="s">
        <v>615</v>
      </c>
      <c r="C4" s="2"/>
    </row>
    <row r="5" spans="2:10" ht="2.15" customHeight="1" x14ac:dyDescent="0.35">
      <c r="B5" s="1"/>
      <c r="C5" s="1"/>
    </row>
    <row r="6" spans="2:10" ht="2.15" customHeight="1" x14ac:dyDescent="0.35">
      <c r="B6" s="639"/>
      <c r="C6" s="639"/>
      <c r="D6" s="639"/>
      <c r="E6" s="639"/>
      <c r="F6" s="639"/>
      <c r="G6" s="639"/>
      <c r="H6" s="639"/>
      <c r="I6" s="639"/>
    </row>
    <row r="7" spans="2:10" ht="2.15" customHeight="1" x14ac:dyDescent="0.35">
      <c r="B7" s="3"/>
      <c r="C7" s="4"/>
    </row>
    <row r="8" spans="2:10" ht="15" thickBot="1" x14ac:dyDescent="0.4">
      <c r="B8" s="30"/>
      <c r="C8" s="645" t="str">
        <f>+Contents!B3</f>
        <v>30.06.2025</v>
      </c>
      <c r="D8" s="645"/>
      <c r="E8" s="645"/>
      <c r="F8" s="645"/>
      <c r="G8" s="645"/>
      <c r="H8" s="645"/>
      <c r="I8" s="645"/>
      <c r="J8" s="645"/>
    </row>
    <row r="9" spans="2:10" ht="49.5" customHeight="1" x14ac:dyDescent="0.35">
      <c r="B9" s="220"/>
      <c r="C9" s="696" t="s">
        <v>124</v>
      </c>
      <c r="D9" s="699" t="s">
        <v>626</v>
      </c>
      <c r="E9" s="699" t="s">
        <v>627</v>
      </c>
      <c r="F9" s="701" t="s">
        <v>84</v>
      </c>
      <c r="G9" s="701" t="s">
        <v>628</v>
      </c>
      <c r="H9" s="699" t="s">
        <v>629</v>
      </c>
      <c r="I9" s="696" t="s">
        <v>168</v>
      </c>
      <c r="J9" s="699" t="s">
        <v>630</v>
      </c>
    </row>
    <row r="10" spans="2:10" ht="45" customHeight="1" thickBot="1" x14ac:dyDescent="0.4">
      <c r="B10" s="43"/>
      <c r="C10" s="697"/>
      <c r="D10" s="700"/>
      <c r="E10" s="700"/>
      <c r="F10" s="702"/>
      <c r="G10" s="702"/>
      <c r="H10" s="700"/>
      <c r="I10" s="697"/>
      <c r="J10" s="700"/>
    </row>
    <row r="11" spans="2:10" x14ac:dyDescent="0.35">
      <c r="B11" s="122" t="s">
        <v>12</v>
      </c>
      <c r="C11" s="38" t="s">
        <v>616</v>
      </c>
      <c r="D11" s="221">
        <v>0</v>
      </c>
      <c r="E11" s="221">
        <v>0</v>
      </c>
      <c r="F11" s="222"/>
      <c r="G11" s="224">
        <v>1.4</v>
      </c>
      <c r="H11" s="216">
        <v>0</v>
      </c>
      <c r="I11" s="216">
        <v>0</v>
      </c>
      <c r="J11" s="216">
        <v>0</v>
      </c>
    </row>
    <row r="12" spans="2:10" x14ac:dyDescent="0.35">
      <c r="B12" s="76" t="s">
        <v>13</v>
      </c>
      <c r="C12" s="38" t="s">
        <v>617</v>
      </c>
      <c r="D12" s="221">
        <v>0</v>
      </c>
      <c r="E12" s="221">
        <v>0</v>
      </c>
      <c r="F12" s="222"/>
      <c r="G12" s="224">
        <v>1.4</v>
      </c>
      <c r="H12" s="216">
        <v>0</v>
      </c>
      <c r="I12" s="216">
        <v>0</v>
      </c>
      <c r="J12" s="216">
        <v>0</v>
      </c>
    </row>
    <row r="13" spans="2:10" x14ac:dyDescent="0.35">
      <c r="B13" s="106">
        <v>1</v>
      </c>
      <c r="C13" s="38" t="s">
        <v>618</v>
      </c>
      <c r="D13" s="221">
        <v>116733.44409200001</v>
      </c>
      <c r="E13" s="221">
        <v>126578.216606</v>
      </c>
      <c r="F13" s="222"/>
      <c r="G13" s="224">
        <v>1.4</v>
      </c>
      <c r="H13" s="216">
        <v>505637.14872</v>
      </c>
      <c r="I13" s="216">
        <v>340636.32497700001</v>
      </c>
      <c r="J13" s="216">
        <v>134160.10559600001</v>
      </c>
    </row>
    <row r="14" spans="2:10" x14ac:dyDescent="0.35">
      <c r="B14" s="106">
        <v>2</v>
      </c>
      <c r="C14" s="213" t="s">
        <v>619</v>
      </c>
      <c r="D14" s="225"/>
      <c r="E14" s="222"/>
      <c r="F14" s="216">
        <v>0</v>
      </c>
      <c r="G14" s="216">
        <v>1.4</v>
      </c>
      <c r="H14" s="216">
        <v>0</v>
      </c>
      <c r="I14" s="216">
        <v>0</v>
      </c>
      <c r="J14" s="216">
        <v>0</v>
      </c>
    </row>
    <row r="15" spans="2:10" x14ac:dyDescent="0.35">
      <c r="B15" s="106" t="s">
        <v>85</v>
      </c>
      <c r="C15" s="214" t="s">
        <v>620</v>
      </c>
      <c r="D15" s="225"/>
      <c r="E15" s="222"/>
      <c r="F15" s="216">
        <v>0</v>
      </c>
      <c r="G15" s="222"/>
      <c r="H15" s="216">
        <v>0</v>
      </c>
      <c r="I15" s="216">
        <v>0</v>
      </c>
      <c r="J15" s="216">
        <v>0</v>
      </c>
    </row>
    <row r="16" spans="2:10" x14ac:dyDescent="0.35">
      <c r="B16" s="106" t="s">
        <v>86</v>
      </c>
      <c r="C16" s="214" t="s">
        <v>621</v>
      </c>
      <c r="D16" s="222"/>
      <c r="E16" s="222"/>
      <c r="F16" s="216">
        <v>0</v>
      </c>
      <c r="G16" s="222"/>
      <c r="H16" s="216">
        <v>0</v>
      </c>
      <c r="I16" s="216">
        <v>0</v>
      </c>
      <c r="J16" s="216">
        <v>0</v>
      </c>
    </row>
    <row r="17" spans="2:10" x14ac:dyDescent="0.35">
      <c r="B17" s="106" t="s">
        <v>87</v>
      </c>
      <c r="C17" s="214" t="s">
        <v>622</v>
      </c>
      <c r="D17" s="222"/>
      <c r="E17" s="222"/>
      <c r="F17" s="216">
        <v>0</v>
      </c>
      <c r="G17" s="222"/>
      <c r="H17" s="216">
        <v>0</v>
      </c>
      <c r="I17" s="216">
        <v>0</v>
      </c>
      <c r="J17" s="216">
        <v>0</v>
      </c>
    </row>
    <row r="18" spans="2:10" x14ac:dyDescent="0.35">
      <c r="B18" s="106">
        <v>3</v>
      </c>
      <c r="C18" s="213" t="s">
        <v>623</v>
      </c>
      <c r="D18" s="222"/>
      <c r="E18" s="222"/>
      <c r="F18" s="222"/>
      <c r="G18" s="222"/>
      <c r="H18" s="216">
        <v>0</v>
      </c>
      <c r="I18" s="216">
        <v>0</v>
      </c>
      <c r="J18" s="216">
        <v>0</v>
      </c>
    </row>
    <row r="19" spans="2:10" x14ac:dyDescent="0.35">
      <c r="B19" s="106">
        <v>4</v>
      </c>
      <c r="C19" s="213" t="s">
        <v>624</v>
      </c>
      <c r="D19" s="222"/>
      <c r="E19" s="222"/>
      <c r="F19" s="222"/>
      <c r="G19" s="222"/>
      <c r="H19" s="216">
        <v>376085.49282699998</v>
      </c>
      <c r="I19" s="216">
        <v>102569.79520399999</v>
      </c>
      <c r="J19" s="216">
        <v>32906.376683000002</v>
      </c>
    </row>
    <row r="20" spans="2:10" x14ac:dyDescent="0.35">
      <c r="B20" s="106">
        <v>5</v>
      </c>
      <c r="C20" s="213" t="s">
        <v>625</v>
      </c>
      <c r="D20" s="222"/>
      <c r="E20" s="222"/>
      <c r="F20" s="222"/>
      <c r="G20" s="222"/>
      <c r="H20" s="216">
        <v>0</v>
      </c>
      <c r="I20" s="216">
        <v>0</v>
      </c>
      <c r="J20" s="216">
        <v>0</v>
      </c>
    </row>
    <row r="21" spans="2:10" ht="15" thickBot="1" x14ac:dyDescent="0.4">
      <c r="B21" s="119">
        <v>6</v>
      </c>
      <c r="C21" s="211" t="s">
        <v>120</v>
      </c>
      <c r="D21" s="226"/>
      <c r="E21" s="226"/>
      <c r="F21" s="226"/>
      <c r="G21" s="226"/>
      <c r="H21" s="223">
        <v>881722.64154700004</v>
      </c>
      <c r="I21" s="223">
        <v>443206.12018099998</v>
      </c>
      <c r="J21" s="223">
        <v>167066.48227899999</v>
      </c>
    </row>
  </sheetData>
  <sheetProtection algorithmName="SHA-512" hashValue="NTZ3KIymOg2C0VdhhTqOjIleUMAg1z8OrwdIauf/lJgqo3jM5RVIC2pCkitmR5tZinQKijvNtUIh0r4qDbh9tQ==" saltValue="1nMZAfOe1upT11hFIzduqA==" spinCount="100000" sheet="1" objects="1" scenarios="1"/>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200-000000000000}"/>
    <hyperlink ref="B2:C2" location="CONTENTS!A1" display="Back to contents page" xr:uid="{00000000-0004-0000-2200-000001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workbookViewId="0"/>
  </sheetViews>
  <sheetFormatPr defaultRowHeight="14.5" x14ac:dyDescent="0.35"/>
  <cols>
    <col min="1" max="1" width="4.453125" customWidth="1"/>
    <col min="2" max="2" width="5" customWidth="1"/>
    <col min="3" max="3" width="60.26953125" customWidth="1"/>
    <col min="4" max="5" width="18.1796875" customWidth="1"/>
  </cols>
  <sheetData>
    <row r="1" spans="2:5" ht="12.75" customHeight="1" x14ac:dyDescent="0.35"/>
    <row r="2" spans="2:5" x14ac:dyDescent="0.35">
      <c r="B2" s="172" t="s">
        <v>0</v>
      </c>
      <c r="C2" s="108"/>
    </row>
    <row r="3" spans="2:5" x14ac:dyDescent="0.35">
      <c r="B3" s="1"/>
      <c r="C3" s="1"/>
    </row>
    <row r="4" spans="2:5" ht="15.5" x14ac:dyDescent="0.35">
      <c r="B4" s="19" t="s">
        <v>637</v>
      </c>
      <c r="C4" s="2"/>
    </row>
    <row r="5" spans="2:5" ht="2.15" customHeight="1" x14ac:dyDescent="0.35">
      <c r="B5" s="1"/>
      <c r="C5" s="1"/>
    </row>
    <row r="6" spans="2:5" ht="2.15" customHeight="1" x14ac:dyDescent="0.35">
      <c r="B6" s="639"/>
      <c r="C6" s="639"/>
      <c r="D6" s="639"/>
      <c r="E6" s="639"/>
    </row>
    <row r="7" spans="2:5" ht="2.15" customHeight="1" x14ac:dyDescent="0.35">
      <c r="B7" s="3"/>
      <c r="C7" s="4"/>
    </row>
    <row r="8" spans="2:5" ht="15" thickBot="1" x14ac:dyDescent="0.4">
      <c r="B8" s="30"/>
      <c r="C8" s="645" t="str">
        <f>+Contents!B3</f>
        <v>30.06.2025</v>
      </c>
      <c r="D8" s="645"/>
      <c r="E8" s="645"/>
    </row>
    <row r="9" spans="2:5" ht="49.5" customHeight="1" x14ac:dyDescent="0.35">
      <c r="B9" s="220"/>
      <c r="C9" s="696" t="s">
        <v>124</v>
      </c>
      <c r="D9" s="699" t="s">
        <v>168</v>
      </c>
      <c r="E9" s="699" t="s">
        <v>630</v>
      </c>
    </row>
    <row r="10" spans="2:5" ht="45" customHeight="1" thickBot="1" x14ac:dyDescent="0.4">
      <c r="B10" s="43"/>
      <c r="C10" s="697"/>
      <c r="D10" s="700"/>
      <c r="E10" s="700"/>
    </row>
    <row r="11" spans="2:5" x14ac:dyDescent="0.35">
      <c r="B11" s="118">
        <v>1</v>
      </c>
      <c r="C11" s="232" t="s">
        <v>631</v>
      </c>
      <c r="D11" s="221">
        <v>0</v>
      </c>
      <c r="E11" s="221">
        <v>0</v>
      </c>
    </row>
    <row r="12" spans="2:5" x14ac:dyDescent="0.35">
      <c r="B12" s="106">
        <v>2</v>
      </c>
      <c r="C12" s="233" t="s">
        <v>632</v>
      </c>
      <c r="D12" s="225"/>
      <c r="E12" s="221">
        <v>0</v>
      </c>
    </row>
    <row r="13" spans="2:5" x14ac:dyDescent="0.35">
      <c r="B13" s="106">
        <v>3</v>
      </c>
      <c r="C13" s="233" t="s">
        <v>633</v>
      </c>
      <c r="D13" s="225"/>
      <c r="E13" s="234">
        <v>0</v>
      </c>
    </row>
    <row r="14" spans="2:5" x14ac:dyDescent="0.35">
      <c r="B14" s="106">
        <v>4</v>
      </c>
      <c r="C14" s="235" t="s">
        <v>634</v>
      </c>
      <c r="D14" s="221">
        <v>93200.872887999998</v>
      </c>
      <c r="E14" s="230">
        <v>28656.942166000001</v>
      </c>
    </row>
    <row r="15" spans="2:5" x14ac:dyDescent="0.35">
      <c r="B15" s="106" t="s">
        <v>15</v>
      </c>
      <c r="C15" s="236" t="s">
        <v>635</v>
      </c>
      <c r="D15" s="221">
        <v>0</v>
      </c>
      <c r="E15" s="230">
        <v>0</v>
      </c>
    </row>
    <row r="16" spans="2:5" ht="22.5" customHeight="1" thickBot="1" x14ac:dyDescent="0.4">
      <c r="B16" s="119">
        <v>5</v>
      </c>
      <c r="C16" s="237" t="s">
        <v>636</v>
      </c>
      <c r="D16" s="231">
        <v>93200.872887999998</v>
      </c>
      <c r="E16" s="231">
        <v>28656.942166000001</v>
      </c>
    </row>
  </sheetData>
  <sheetProtection algorithmName="SHA-512" hashValue="3G+fgV5kjSA/t5Om8I+aY90wYVyITDwF48VZYZ8xAfxIkQWL6kwpuvxQtL//4iz0Dnz0foPYEdX0Mn+bmM6DJw==" saltValue="AXDfn+w+FON2MTZxVJ2SXA==" spinCount="100000" sheet="1" objects="1" scenarios="1"/>
  <mergeCells count="5">
    <mergeCell ref="C8:E8"/>
    <mergeCell ref="B6:E6"/>
    <mergeCell ref="D9:D10"/>
    <mergeCell ref="E9:E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85" zoomScaleNormal="85" workbookViewId="0"/>
  </sheetViews>
  <sheetFormatPr defaultRowHeight="14.5" x14ac:dyDescent="0.35"/>
  <cols>
    <col min="1" max="2" width="4.453125" customWidth="1"/>
    <col min="3" max="3" width="46.81640625" customWidth="1"/>
    <col min="4" max="14" width="9.26953125" customWidth="1"/>
  </cols>
  <sheetData>
    <row r="1" spans="2:15" ht="12.75" customHeight="1" x14ac:dyDescent="0.35"/>
    <row r="2" spans="2:15" x14ac:dyDescent="0.35">
      <c r="B2" s="172" t="s">
        <v>0</v>
      </c>
      <c r="C2" s="108"/>
    </row>
    <row r="3" spans="2:15" x14ac:dyDescent="0.35">
      <c r="B3" s="1"/>
      <c r="C3" s="1"/>
    </row>
    <row r="4" spans="2:15" ht="15.5" x14ac:dyDescent="0.35">
      <c r="B4" s="19" t="s">
        <v>648</v>
      </c>
      <c r="C4" s="2"/>
    </row>
    <row r="5" spans="2:15" ht="2.15" customHeight="1" x14ac:dyDescent="0.35">
      <c r="B5" s="1"/>
      <c r="C5" s="1"/>
    </row>
    <row r="6" spans="2:15" ht="2.15" customHeight="1" x14ac:dyDescent="0.35">
      <c r="B6" s="639"/>
      <c r="C6" s="639"/>
      <c r="D6" s="639"/>
      <c r="E6" s="639"/>
      <c r="F6" s="639"/>
      <c r="G6" s="639"/>
      <c r="H6" s="639"/>
      <c r="I6" s="639"/>
      <c r="J6" s="639"/>
      <c r="K6" s="639"/>
      <c r="L6" s="639"/>
      <c r="M6" s="639"/>
      <c r="N6" s="639"/>
      <c r="O6" s="639"/>
    </row>
    <row r="7" spans="2:15" ht="2.15" customHeight="1" x14ac:dyDescent="0.35">
      <c r="B7" s="3"/>
      <c r="C7" s="4"/>
    </row>
    <row r="8" spans="2:15" ht="15" thickBot="1" x14ac:dyDescent="0.4">
      <c r="B8" s="30"/>
      <c r="C8" s="645" t="str">
        <f>+Contents!B3</f>
        <v>30.06.2025</v>
      </c>
      <c r="D8" s="645"/>
      <c r="E8" s="645"/>
      <c r="F8" s="645"/>
      <c r="G8" s="645"/>
      <c r="H8" s="645"/>
      <c r="I8" s="645"/>
      <c r="J8" s="645"/>
      <c r="K8" s="645"/>
      <c r="L8" s="645"/>
      <c r="M8" s="645"/>
      <c r="N8" s="645"/>
      <c r="O8" s="645"/>
    </row>
    <row r="9" spans="2:15" ht="15" thickBot="1" x14ac:dyDescent="0.4">
      <c r="C9" s="240" t="s">
        <v>124</v>
      </c>
      <c r="D9" s="698" t="s">
        <v>614</v>
      </c>
      <c r="E9" s="698"/>
      <c r="F9" s="698"/>
      <c r="G9" s="698"/>
      <c r="H9" s="698"/>
      <c r="I9" s="698"/>
      <c r="J9" s="698"/>
      <c r="K9" s="698"/>
      <c r="L9" s="698"/>
      <c r="M9" s="698"/>
      <c r="N9" s="698"/>
      <c r="O9" s="699" t="s">
        <v>120</v>
      </c>
    </row>
    <row r="10" spans="2:15" ht="15" thickBot="1" x14ac:dyDescent="0.4">
      <c r="C10" s="209" t="s">
        <v>647</v>
      </c>
      <c r="D10" s="238">
        <v>0</v>
      </c>
      <c r="E10" s="238">
        <v>0.02</v>
      </c>
      <c r="F10" s="238">
        <v>0.04</v>
      </c>
      <c r="G10" s="238">
        <v>0.1</v>
      </c>
      <c r="H10" s="238">
        <v>0.2</v>
      </c>
      <c r="I10" s="238">
        <v>0.5</v>
      </c>
      <c r="J10" s="238">
        <v>0.7</v>
      </c>
      <c r="K10" s="238">
        <v>0.75</v>
      </c>
      <c r="L10" s="238">
        <v>1</v>
      </c>
      <c r="M10" s="238">
        <v>1.5</v>
      </c>
      <c r="N10" s="212" t="s">
        <v>607</v>
      </c>
      <c r="O10" s="700"/>
    </row>
    <row r="11" spans="2:15" x14ac:dyDescent="0.35">
      <c r="C11" s="236" t="s">
        <v>639</v>
      </c>
      <c r="D11" s="230">
        <v>44432.320435000001</v>
      </c>
      <c r="E11" s="230">
        <v>0</v>
      </c>
      <c r="F11" s="230">
        <v>0</v>
      </c>
      <c r="G11" s="230">
        <v>8516.9892801400019</v>
      </c>
      <c r="H11" s="230">
        <v>0</v>
      </c>
      <c r="I11" s="230">
        <v>70.207782829999999</v>
      </c>
      <c r="J11" s="230">
        <v>0</v>
      </c>
      <c r="K11" s="230">
        <v>0</v>
      </c>
      <c r="L11" s="230">
        <v>0</v>
      </c>
      <c r="M11" s="230">
        <v>0</v>
      </c>
      <c r="N11" s="230">
        <v>0</v>
      </c>
      <c r="O11" s="216">
        <v>53019.517497970002</v>
      </c>
    </row>
    <row r="12" spans="2:15" x14ac:dyDescent="0.35">
      <c r="C12" s="236" t="s">
        <v>640</v>
      </c>
      <c r="D12" s="216">
        <v>0</v>
      </c>
      <c r="E12" s="216">
        <v>0</v>
      </c>
      <c r="F12" s="216">
        <v>0</v>
      </c>
      <c r="G12" s="216">
        <v>0</v>
      </c>
      <c r="H12" s="216">
        <v>0</v>
      </c>
      <c r="I12" s="216">
        <v>0</v>
      </c>
      <c r="J12" s="216">
        <v>0</v>
      </c>
      <c r="K12" s="216">
        <v>0</v>
      </c>
      <c r="L12" s="216">
        <v>0</v>
      </c>
      <c r="M12" s="216">
        <v>0</v>
      </c>
      <c r="N12" s="216">
        <v>0</v>
      </c>
      <c r="O12" s="216">
        <v>0</v>
      </c>
    </row>
    <row r="13" spans="2:15" x14ac:dyDescent="0.35">
      <c r="C13" s="235" t="s">
        <v>641</v>
      </c>
      <c r="D13" s="230">
        <v>0</v>
      </c>
      <c r="E13" s="230">
        <v>0</v>
      </c>
      <c r="F13" s="230">
        <v>0</v>
      </c>
      <c r="G13" s="230">
        <v>0</v>
      </c>
      <c r="H13" s="230">
        <v>0</v>
      </c>
      <c r="I13" s="230">
        <v>0</v>
      </c>
      <c r="J13" s="230">
        <v>0</v>
      </c>
      <c r="K13" s="230">
        <v>0</v>
      </c>
      <c r="L13" s="230">
        <v>0</v>
      </c>
      <c r="M13" s="230">
        <v>0</v>
      </c>
      <c r="N13" s="230">
        <v>0</v>
      </c>
      <c r="O13" s="216">
        <v>0</v>
      </c>
    </row>
    <row r="14" spans="2:15" x14ac:dyDescent="0.35">
      <c r="C14" s="232" t="s">
        <v>642</v>
      </c>
      <c r="D14" s="230">
        <v>0</v>
      </c>
      <c r="E14" s="230">
        <v>0</v>
      </c>
      <c r="F14" s="230">
        <v>0</v>
      </c>
      <c r="G14" s="230">
        <v>0</v>
      </c>
      <c r="H14" s="230">
        <v>0</v>
      </c>
      <c r="I14" s="230">
        <v>0</v>
      </c>
      <c r="J14" s="230">
        <v>0</v>
      </c>
      <c r="K14" s="230">
        <v>0</v>
      </c>
      <c r="L14" s="230">
        <v>0</v>
      </c>
      <c r="M14" s="230">
        <v>0</v>
      </c>
      <c r="N14" s="230">
        <v>0</v>
      </c>
      <c r="O14" s="216">
        <v>0</v>
      </c>
    </row>
    <row r="15" spans="2:15" x14ac:dyDescent="0.35">
      <c r="C15" s="232" t="s">
        <v>643</v>
      </c>
      <c r="D15" s="230">
        <v>0</v>
      </c>
      <c r="E15" s="230">
        <v>0</v>
      </c>
      <c r="F15" s="230">
        <v>0</v>
      </c>
      <c r="G15" s="230">
        <v>0</v>
      </c>
      <c r="H15" s="230">
        <v>0</v>
      </c>
      <c r="I15" s="230">
        <v>0</v>
      </c>
      <c r="J15" s="230">
        <v>0</v>
      </c>
      <c r="K15" s="230">
        <v>0</v>
      </c>
      <c r="L15" s="230">
        <v>0</v>
      </c>
      <c r="M15" s="230">
        <v>0</v>
      </c>
      <c r="N15" s="230">
        <v>0</v>
      </c>
      <c r="O15" s="216">
        <v>0</v>
      </c>
    </row>
    <row r="16" spans="2:15" x14ac:dyDescent="0.35">
      <c r="C16" s="232" t="s">
        <v>435</v>
      </c>
      <c r="D16" s="230">
        <v>0</v>
      </c>
      <c r="E16" s="230">
        <v>120695.39315600001</v>
      </c>
      <c r="F16" s="230">
        <v>0</v>
      </c>
      <c r="G16" s="230">
        <v>0</v>
      </c>
      <c r="H16" s="230">
        <v>113453.029151</v>
      </c>
      <c r="I16" s="230">
        <v>3236.9458300000001</v>
      </c>
      <c r="J16" s="230">
        <v>0</v>
      </c>
      <c r="K16" s="230">
        <v>0</v>
      </c>
      <c r="L16" s="230">
        <v>32374.707686000002</v>
      </c>
      <c r="M16" s="230">
        <v>3885.474999</v>
      </c>
      <c r="N16" s="230">
        <v>20866.448016999999</v>
      </c>
      <c r="O16" s="216">
        <v>294511.99883900001</v>
      </c>
    </row>
    <row r="17" spans="3:15" x14ac:dyDescent="0.35">
      <c r="C17" s="232" t="s">
        <v>644</v>
      </c>
      <c r="D17" s="230">
        <v>0</v>
      </c>
      <c r="E17" s="230">
        <v>0</v>
      </c>
      <c r="F17" s="230">
        <v>0</v>
      </c>
      <c r="G17" s="230">
        <v>0</v>
      </c>
      <c r="H17" s="230">
        <v>1107.8289516900002</v>
      </c>
      <c r="I17" s="230">
        <v>2629.2893627499998</v>
      </c>
      <c r="J17" s="230">
        <v>0</v>
      </c>
      <c r="K17" s="230">
        <v>0</v>
      </c>
      <c r="L17" s="230">
        <v>81931.486468999996</v>
      </c>
      <c r="M17" s="230">
        <v>0</v>
      </c>
      <c r="N17" s="230">
        <v>0</v>
      </c>
      <c r="O17" s="216">
        <v>85668.604783440009</v>
      </c>
    </row>
    <row r="18" spans="3:15" x14ac:dyDescent="0.35">
      <c r="C18" s="232" t="s">
        <v>645</v>
      </c>
      <c r="D18" s="230">
        <v>0</v>
      </c>
      <c r="E18" s="230">
        <v>0</v>
      </c>
      <c r="F18" s="230">
        <v>0</v>
      </c>
      <c r="G18" s="230">
        <v>0</v>
      </c>
      <c r="H18" s="230">
        <v>0</v>
      </c>
      <c r="I18" s="230">
        <v>0</v>
      </c>
      <c r="J18" s="230">
        <v>0</v>
      </c>
      <c r="K18" s="230">
        <v>10005.999059810001</v>
      </c>
      <c r="L18" s="230">
        <v>0</v>
      </c>
      <c r="M18" s="230">
        <v>0</v>
      </c>
      <c r="N18" s="230">
        <v>0</v>
      </c>
      <c r="O18" s="216">
        <v>10005.999059810001</v>
      </c>
    </row>
    <row r="19" spans="3:15" x14ac:dyDescent="0.35">
      <c r="C19" s="235" t="s">
        <v>646</v>
      </c>
      <c r="D19" s="216">
        <v>0</v>
      </c>
      <c r="E19" s="216">
        <v>0</v>
      </c>
      <c r="F19" s="216">
        <v>0</v>
      </c>
      <c r="G19" s="216">
        <v>0</v>
      </c>
      <c r="H19" s="216">
        <v>0</v>
      </c>
      <c r="I19" s="216">
        <v>0</v>
      </c>
      <c r="J19" s="216">
        <v>0</v>
      </c>
      <c r="K19" s="216">
        <v>0</v>
      </c>
      <c r="L19" s="216">
        <v>0</v>
      </c>
      <c r="M19" s="216">
        <v>0</v>
      </c>
      <c r="N19" s="216">
        <v>0</v>
      </c>
      <c r="O19" s="216">
        <v>0</v>
      </c>
    </row>
    <row r="20" spans="3:15" x14ac:dyDescent="0.35">
      <c r="C20" s="232" t="s">
        <v>613</v>
      </c>
      <c r="D20" s="230">
        <v>0</v>
      </c>
      <c r="E20" s="230">
        <v>0</v>
      </c>
      <c r="F20" s="230">
        <v>0</v>
      </c>
      <c r="G20" s="230">
        <v>0</v>
      </c>
      <c r="H20" s="230">
        <v>0</v>
      </c>
      <c r="I20" s="230">
        <v>0</v>
      </c>
      <c r="J20" s="230">
        <v>0</v>
      </c>
      <c r="K20" s="230">
        <v>0</v>
      </c>
      <c r="L20" s="230">
        <v>0</v>
      </c>
      <c r="M20" s="230">
        <v>0</v>
      </c>
      <c r="N20" s="230">
        <v>0</v>
      </c>
      <c r="O20" s="216">
        <v>0</v>
      </c>
    </row>
    <row r="21" spans="3:15" ht="15" thickBot="1" x14ac:dyDescent="0.4">
      <c r="C21" s="239" t="s">
        <v>1101</v>
      </c>
      <c r="D21" s="223">
        <v>44432.320435000001</v>
      </c>
      <c r="E21" s="223">
        <v>120695.39315600001</v>
      </c>
      <c r="F21" s="223">
        <v>0</v>
      </c>
      <c r="G21" s="223">
        <v>8516.9892801400019</v>
      </c>
      <c r="H21" s="223">
        <v>114560.85810269001</v>
      </c>
      <c r="I21" s="223">
        <v>5936.4429755800002</v>
      </c>
      <c r="J21" s="223">
        <v>0</v>
      </c>
      <c r="K21" s="223">
        <v>10005.999059810001</v>
      </c>
      <c r="L21" s="223">
        <v>114306.194155</v>
      </c>
      <c r="M21" s="223">
        <v>3885.474999</v>
      </c>
      <c r="N21" s="223">
        <v>20866.448016999999</v>
      </c>
      <c r="O21" s="223">
        <v>443206.12018021999</v>
      </c>
    </row>
  </sheetData>
  <sheetProtection algorithmName="SHA-512" hashValue="KAWDvsE1AOj5xgP02W5ScrZKWVu55YVdrOw0aHX5Vo88R0s36kcB2bt0Y3BYWyDvVnJKSKy6VsmLgl9A/FWHiw==" saltValue="CDKmgAJywc5c/t36EN1/yA==" spinCount="100000" sheet="1" objects="1" scenarios="1"/>
  <mergeCells count="4">
    <mergeCell ref="D9:N9"/>
    <mergeCell ref="O9:O10"/>
    <mergeCell ref="B6:O6"/>
    <mergeCell ref="C8:O8"/>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zoomScale="85" zoomScaleNormal="85" workbookViewId="0"/>
  </sheetViews>
  <sheetFormatPr defaultRowHeight="14.5" x14ac:dyDescent="0.35"/>
  <cols>
    <col min="1" max="2" width="4.453125" customWidth="1"/>
    <col min="3" max="3" width="33" customWidth="1"/>
    <col min="4" max="11" width="14.26953125" customWidth="1"/>
  </cols>
  <sheetData>
    <row r="1" spans="2:11" ht="12.75" customHeight="1" x14ac:dyDescent="0.35"/>
    <row r="2" spans="2:11" x14ac:dyDescent="0.35">
      <c r="B2" s="172" t="s">
        <v>0</v>
      </c>
      <c r="C2" s="108"/>
    </row>
    <row r="3" spans="2:11" x14ac:dyDescent="0.35">
      <c r="B3" s="1"/>
      <c r="C3" s="1"/>
    </row>
    <row r="4" spans="2:11" ht="15.5" x14ac:dyDescent="0.35">
      <c r="B4" s="19" t="s">
        <v>664</v>
      </c>
      <c r="C4" s="2"/>
    </row>
    <row r="5" spans="2:11" ht="2.15" customHeight="1" x14ac:dyDescent="0.35">
      <c r="B5" s="1"/>
      <c r="C5" s="1"/>
    </row>
    <row r="6" spans="2:11" ht="2.15" customHeight="1" x14ac:dyDescent="0.35">
      <c r="B6" s="639"/>
      <c r="C6" s="639"/>
      <c r="D6" s="639"/>
      <c r="E6" s="639"/>
    </row>
    <row r="7" spans="2:11" ht="2.15" customHeight="1" x14ac:dyDescent="0.35">
      <c r="B7" s="3"/>
      <c r="C7" s="4"/>
    </row>
    <row r="8" spans="2:11" ht="15" thickBot="1" x14ac:dyDescent="0.4">
      <c r="B8" s="30"/>
      <c r="C8" s="645" t="str">
        <f>+Contents!B3</f>
        <v>30.06.2025</v>
      </c>
      <c r="D8" s="645"/>
      <c r="E8" s="645"/>
      <c r="F8" s="645"/>
      <c r="G8" s="645"/>
      <c r="H8" s="645"/>
      <c r="I8" s="645"/>
      <c r="J8" s="645"/>
      <c r="K8" s="645"/>
    </row>
    <row r="9" spans="2:11" ht="21.75" customHeight="1" thickBot="1" x14ac:dyDescent="0.4">
      <c r="C9" s="703" t="s">
        <v>124</v>
      </c>
      <c r="D9" s="705" t="s">
        <v>654</v>
      </c>
      <c r="E9" s="705"/>
      <c r="F9" s="705"/>
      <c r="G9" s="707"/>
      <c r="H9" s="706" t="s">
        <v>663</v>
      </c>
      <c r="I9" s="706"/>
      <c r="J9" s="706"/>
      <c r="K9" s="706"/>
    </row>
    <row r="10" spans="2:11" ht="27" customHeight="1" thickBot="1" x14ac:dyDescent="0.4">
      <c r="C10" s="704"/>
      <c r="D10" s="705" t="s">
        <v>652</v>
      </c>
      <c r="E10" s="705"/>
      <c r="F10" s="705" t="s">
        <v>653</v>
      </c>
      <c r="G10" s="707"/>
      <c r="H10" s="705" t="s">
        <v>652</v>
      </c>
      <c r="I10" s="705"/>
      <c r="J10" s="705" t="s">
        <v>653</v>
      </c>
      <c r="K10" s="705"/>
    </row>
    <row r="11" spans="2:11" ht="23.25" customHeight="1" thickBot="1" x14ac:dyDescent="0.4">
      <c r="C11" s="655" t="s">
        <v>83</v>
      </c>
      <c r="D11" s="66" t="s">
        <v>650</v>
      </c>
      <c r="E11" s="66" t="s">
        <v>651</v>
      </c>
      <c r="F11" s="66" t="s">
        <v>650</v>
      </c>
      <c r="G11" s="295" t="s">
        <v>651</v>
      </c>
      <c r="H11" s="66" t="s">
        <v>650</v>
      </c>
      <c r="I11" s="66" t="s">
        <v>651</v>
      </c>
      <c r="J11" s="66" t="s">
        <v>650</v>
      </c>
      <c r="K11" s="66" t="s">
        <v>651</v>
      </c>
    </row>
    <row r="12" spans="2:11" x14ac:dyDescent="0.35">
      <c r="C12" s="241" t="s">
        <v>655</v>
      </c>
      <c r="D12" s="183">
        <v>0</v>
      </c>
      <c r="E12" s="183">
        <v>10450.142287999999</v>
      </c>
      <c r="F12" s="183">
        <v>0</v>
      </c>
      <c r="G12" s="188">
        <v>8834.3350129999999</v>
      </c>
      <c r="H12" s="183">
        <v>0</v>
      </c>
      <c r="I12" s="183">
        <v>0</v>
      </c>
      <c r="J12" s="112">
        <v>0</v>
      </c>
      <c r="K12" s="183">
        <v>0</v>
      </c>
    </row>
    <row r="13" spans="2:11" x14ac:dyDescent="0.35">
      <c r="C13" s="241" t="s">
        <v>656</v>
      </c>
      <c r="D13" s="183">
        <v>0</v>
      </c>
      <c r="E13" s="183">
        <v>18047.902752999998</v>
      </c>
      <c r="F13" s="183">
        <v>0</v>
      </c>
      <c r="G13" s="188">
        <v>66969.547816000006</v>
      </c>
      <c r="H13" s="183">
        <v>0</v>
      </c>
      <c r="I13" s="183">
        <v>635.63928099999998</v>
      </c>
      <c r="J13" s="112">
        <v>0</v>
      </c>
      <c r="K13" s="183">
        <v>0</v>
      </c>
    </row>
    <row r="14" spans="2:11" x14ac:dyDescent="0.35">
      <c r="C14" s="241" t="s">
        <v>657</v>
      </c>
      <c r="D14" s="183">
        <v>0</v>
      </c>
      <c r="E14" s="183">
        <v>0</v>
      </c>
      <c r="F14" s="183">
        <v>0</v>
      </c>
      <c r="G14" s="188">
        <v>0</v>
      </c>
      <c r="H14" s="183">
        <v>0</v>
      </c>
      <c r="I14" s="183">
        <v>175389.056033</v>
      </c>
      <c r="J14" s="112">
        <v>0</v>
      </c>
      <c r="K14" s="183">
        <v>0</v>
      </c>
    </row>
    <row r="15" spans="2:11" x14ac:dyDescent="0.35">
      <c r="C15" s="241" t="s">
        <v>658</v>
      </c>
      <c r="D15" s="183">
        <v>0</v>
      </c>
      <c r="E15" s="183">
        <v>0</v>
      </c>
      <c r="F15" s="183">
        <v>0</v>
      </c>
      <c r="G15" s="188">
        <v>0</v>
      </c>
      <c r="H15" s="183">
        <v>0</v>
      </c>
      <c r="I15" s="183">
        <v>0</v>
      </c>
      <c r="J15" s="112">
        <v>0</v>
      </c>
      <c r="K15" s="183">
        <v>0</v>
      </c>
    </row>
    <row r="16" spans="2:11" x14ac:dyDescent="0.35">
      <c r="C16" s="241" t="s">
        <v>659</v>
      </c>
      <c r="D16" s="183">
        <v>0</v>
      </c>
      <c r="E16" s="183">
        <v>0</v>
      </c>
      <c r="F16" s="183">
        <v>0</v>
      </c>
      <c r="G16" s="188">
        <v>0</v>
      </c>
      <c r="H16" s="183">
        <v>0</v>
      </c>
      <c r="I16" s="183">
        <v>0</v>
      </c>
      <c r="J16" s="112">
        <v>0</v>
      </c>
      <c r="K16" s="183">
        <v>0</v>
      </c>
    </row>
    <row r="17" spans="3:11" x14ac:dyDescent="0.35">
      <c r="C17" s="241" t="s">
        <v>660</v>
      </c>
      <c r="D17" s="183">
        <v>0</v>
      </c>
      <c r="E17" s="183">
        <v>0</v>
      </c>
      <c r="F17" s="183">
        <v>0</v>
      </c>
      <c r="G17" s="188">
        <v>0</v>
      </c>
      <c r="H17" s="183">
        <v>0</v>
      </c>
      <c r="I17" s="183">
        <v>10654010.442066999</v>
      </c>
      <c r="J17" s="112">
        <v>0</v>
      </c>
      <c r="K17" s="183">
        <v>0</v>
      </c>
    </row>
    <row r="18" spans="3:11" x14ac:dyDescent="0.35">
      <c r="C18" s="241" t="s">
        <v>661</v>
      </c>
      <c r="D18" s="183">
        <v>0</v>
      </c>
      <c r="E18" s="183">
        <v>0</v>
      </c>
      <c r="F18" s="183">
        <v>0</v>
      </c>
      <c r="G18" s="188">
        <v>0</v>
      </c>
      <c r="H18" s="183">
        <v>0</v>
      </c>
      <c r="I18" s="183">
        <v>0</v>
      </c>
      <c r="J18" s="112">
        <v>0</v>
      </c>
      <c r="K18" s="183">
        <v>0</v>
      </c>
    </row>
    <row r="19" spans="3:11" x14ac:dyDescent="0.35">
      <c r="C19" s="241" t="s">
        <v>662</v>
      </c>
      <c r="D19" s="183">
        <v>0</v>
      </c>
      <c r="E19" s="183">
        <v>0</v>
      </c>
      <c r="F19" s="183">
        <v>0</v>
      </c>
      <c r="G19" s="188">
        <v>0</v>
      </c>
      <c r="H19" s="183">
        <v>0</v>
      </c>
      <c r="I19" s="183">
        <v>25210.781767</v>
      </c>
      <c r="J19" s="112">
        <v>0</v>
      </c>
      <c r="K19" s="183">
        <v>138328.338476</v>
      </c>
    </row>
    <row r="20" spans="3:11" ht="15" thickBot="1" x14ac:dyDescent="0.4">
      <c r="C20" s="243" t="s">
        <v>120</v>
      </c>
      <c r="D20" s="244">
        <v>0</v>
      </c>
      <c r="E20" s="244">
        <v>28498.045041000001</v>
      </c>
      <c r="F20" s="244">
        <v>0</v>
      </c>
      <c r="G20" s="296">
        <v>75803.882828999995</v>
      </c>
      <c r="H20" s="244">
        <v>0</v>
      </c>
      <c r="I20" s="244">
        <v>10855245.919148</v>
      </c>
      <c r="J20" s="245">
        <v>0</v>
      </c>
      <c r="K20" s="244">
        <v>138328.338476</v>
      </c>
    </row>
  </sheetData>
  <sheetProtection algorithmName="SHA-512" hashValue="Jw1L/6U6d8yRTxdfRLwRSYts9l600R2m27fpbqfassAgZNtJjUe9Jf0t+QF7DAQ77+f04iQG+Loq7Fu4dc89mQ==" saltValue="lZ5EK3kzBEj3m0zvv3s/Zw=="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workbookViewId="0"/>
  </sheetViews>
  <sheetFormatPr defaultRowHeight="14.5" x14ac:dyDescent="0.35"/>
  <cols>
    <col min="1" max="2" width="4.453125" customWidth="1"/>
    <col min="3" max="3" width="54" customWidth="1"/>
    <col min="4" max="4" width="18.7265625" customWidth="1"/>
    <col min="5" max="5" width="17.54296875" customWidth="1"/>
  </cols>
  <sheetData>
    <row r="1" spans="2:5" ht="12.75" customHeight="1" x14ac:dyDescent="0.35"/>
    <row r="2" spans="2:5" x14ac:dyDescent="0.35">
      <c r="B2" s="172" t="s">
        <v>0</v>
      </c>
      <c r="C2" s="108"/>
    </row>
    <row r="3" spans="2:5" x14ac:dyDescent="0.35">
      <c r="B3" s="1"/>
      <c r="C3" s="1"/>
    </row>
    <row r="4" spans="2:5" ht="15.5" x14ac:dyDescent="0.35">
      <c r="B4" s="19" t="s">
        <v>666</v>
      </c>
      <c r="C4" s="2"/>
    </row>
    <row r="5" spans="2:5" ht="2.15" customHeight="1" x14ac:dyDescent="0.35">
      <c r="B5" s="1"/>
      <c r="C5" s="1"/>
    </row>
    <row r="6" spans="2:5" ht="2.15" customHeight="1" x14ac:dyDescent="0.35">
      <c r="B6" s="639"/>
      <c r="C6" s="639"/>
      <c r="D6" s="639"/>
      <c r="E6" s="639"/>
    </row>
    <row r="7" spans="2:5" ht="2.15" customHeight="1" x14ac:dyDescent="0.35">
      <c r="B7" s="3"/>
      <c r="C7" s="4"/>
    </row>
    <row r="8" spans="2:5" ht="15" thickBot="1" x14ac:dyDescent="0.4">
      <c r="B8" s="30"/>
      <c r="C8" s="645" t="str">
        <f>+Contents!B3</f>
        <v>30.06.2025</v>
      </c>
      <c r="D8" s="645"/>
      <c r="E8" s="645"/>
    </row>
    <row r="9" spans="2:5" ht="36" customHeight="1" thickBot="1" x14ac:dyDescent="0.4">
      <c r="C9" s="248" t="s">
        <v>124</v>
      </c>
      <c r="D9" s="248" t="s">
        <v>668</v>
      </c>
      <c r="E9" s="248" t="s">
        <v>669</v>
      </c>
    </row>
    <row r="10" spans="2:5" ht="23.25" customHeight="1" x14ac:dyDescent="0.35">
      <c r="C10" s="252" t="s">
        <v>670</v>
      </c>
      <c r="D10" s="253"/>
      <c r="E10" s="253"/>
    </row>
    <row r="11" spans="2:5" x14ac:dyDescent="0.35">
      <c r="C11" s="251" t="s">
        <v>671</v>
      </c>
      <c r="D11" s="247">
        <v>0</v>
      </c>
      <c r="E11" s="247">
        <v>0</v>
      </c>
    </row>
    <row r="12" spans="2:5" x14ac:dyDescent="0.35">
      <c r="C12" s="251" t="s">
        <v>672</v>
      </c>
      <c r="D12" s="247">
        <v>0</v>
      </c>
      <c r="E12" s="247">
        <v>0</v>
      </c>
    </row>
    <row r="13" spans="2:5" x14ac:dyDescent="0.35">
      <c r="C13" s="251" t="s">
        <v>673</v>
      </c>
      <c r="D13" s="247">
        <v>0</v>
      </c>
      <c r="E13" s="247">
        <v>0</v>
      </c>
    </row>
    <row r="14" spans="2:5" x14ac:dyDescent="0.35">
      <c r="C14" s="251" t="s">
        <v>674</v>
      </c>
      <c r="D14" s="207">
        <v>0</v>
      </c>
      <c r="E14" s="207">
        <v>0</v>
      </c>
    </row>
    <row r="15" spans="2:5" x14ac:dyDescent="0.35">
      <c r="C15" s="251" t="s">
        <v>675</v>
      </c>
      <c r="D15" s="207">
        <v>0</v>
      </c>
      <c r="E15" s="207">
        <v>0</v>
      </c>
    </row>
    <row r="16" spans="2:5" x14ac:dyDescent="0.35">
      <c r="C16" s="254" t="s">
        <v>676</v>
      </c>
      <c r="D16" s="255">
        <v>0</v>
      </c>
      <c r="E16" s="255">
        <v>0</v>
      </c>
    </row>
    <row r="17" spans="3:5" x14ac:dyDescent="0.35">
      <c r="C17" s="246" t="s">
        <v>677</v>
      </c>
      <c r="D17" s="219"/>
      <c r="E17" s="219"/>
    </row>
    <row r="18" spans="3:5" x14ac:dyDescent="0.35">
      <c r="C18" s="251" t="s">
        <v>678</v>
      </c>
      <c r="D18" s="183">
        <v>0</v>
      </c>
      <c r="E18" s="183">
        <v>0</v>
      </c>
    </row>
    <row r="19" spans="3:5" ht="15" thickBot="1" x14ac:dyDescent="0.4">
      <c r="C19" s="256" t="s">
        <v>679</v>
      </c>
      <c r="D19" s="249">
        <v>0</v>
      </c>
      <c r="E19" s="249">
        <v>0</v>
      </c>
    </row>
  </sheetData>
  <sheetProtection algorithmName="SHA-512" hashValue="rMpYRcsduYX2arIjkuR8m4T09P53zCphxoDndR10LRclH3GEsDfiBqkrU4NDUPzSD9JDsfrtUZGdvOpJIVHL8A==" saltValue="hmqkU5FWeNAS92z6Z/Iysg==" spinCount="100000" sheet="1" objects="1" scenarios="1"/>
  <mergeCells count="2">
    <mergeCell ref="C8:E8"/>
    <mergeCell ref="B6:E6"/>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zoomScale="85" zoomScaleNormal="85" workbookViewId="0"/>
  </sheetViews>
  <sheetFormatPr defaultRowHeight="14.5" x14ac:dyDescent="0.35"/>
  <cols>
    <col min="1" max="2" width="4.453125" customWidth="1"/>
    <col min="3" max="3" width="65" customWidth="1"/>
    <col min="4" max="4" width="18.7265625" customWidth="1"/>
    <col min="5" max="5" width="17.54296875" customWidth="1"/>
  </cols>
  <sheetData>
    <row r="1" spans="2:5" ht="12.75" customHeight="1" x14ac:dyDescent="0.35"/>
    <row r="2" spans="2:5" x14ac:dyDescent="0.35">
      <c r="B2" s="172" t="s">
        <v>0</v>
      </c>
      <c r="C2" s="108"/>
    </row>
    <row r="3" spans="2:5" x14ac:dyDescent="0.35">
      <c r="B3" s="1"/>
      <c r="C3" s="1"/>
    </row>
    <row r="4" spans="2:5" ht="15.5" x14ac:dyDescent="0.35">
      <c r="B4" s="19" t="s">
        <v>680</v>
      </c>
      <c r="C4" s="2"/>
    </row>
    <row r="5" spans="2:5" ht="2.15" customHeight="1" x14ac:dyDescent="0.35">
      <c r="B5" s="1"/>
      <c r="C5" s="1"/>
    </row>
    <row r="6" spans="2:5" ht="2.15" customHeight="1" x14ac:dyDescent="0.35">
      <c r="B6" s="639"/>
      <c r="C6" s="639"/>
      <c r="D6" s="639"/>
      <c r="E6" s="639"/>
    </row>
    <row r="7" spans="2:5" ht="2.15" customHeight="1" x14ac:dyDescent="0.35">
      <c r="B7" s="3"/>
      <c r="C7" s="4"/>
    </row>
    <row r="8" spans="2:5" ht="15" thickBot="1" x14ac:dyDescent="0.4">
      <c r="B8" s="30"/>
      <c r="C8" s="645" t="str">
        <f>+Contents!B3</f>
        <v>30.06.2025</v>
      </c>
      <c r="D8" s="645"/>
      <c r="E8" s="645"/>
    </row>
    <row r="9" spans="2:5" ht="36" customHeight="1" thickBot="1" x14ac:dyDescent="0.4">
      <c r="C9" s="306" t="s">
        <v>124</v>
      </c>
      <c r="D9" s="306" t="s">
        <v>168</v>
      </c>
      <c r="E9" s="242" t="s">
        <v>630</v>
      </c>
    </row>
    <row r="10" spans="2:5" ht="23" customHeight="1" x14ac:dyDescent="0.35">
      <c r="C10" s="246" t="s">
        <v>681</v>
      </c>
      <c r="D10" s="470"/>
      <c r="E10" s="471">
        <v>2413.9078629999999</v>
      </c>
    </row>
    <row r="11" spans="2:5" ht="30.5" customHeight="1" x14ac:dyDescent="0.35">
      <c r="C11" s="250" t="s">
        <v>682</v>
      </c>
      <c r="D11" s="472">
        <v>120695.39315600001</v>
      </c>
      <c r="E11" s="472">
        <v>2413.9078629999999</v>
      </c>
    </row>
    <row r="12" spans="2:5" x14ac:dyDescent="0.35">
      <c r="C12" s="251" t="s">
        <v>683</v>
      </c>
      <c r="D12" s="472">
        <v>120695.39315600001</v>
      </c>
      <c r="E12" s="472">
        <v>2413.9078629999999</v>
      </c>
    </row>
    <row r="13" spans="2:5" x14ac:dyDescent="0.35">
      <c r="C13" s="251" t="s">
        <v>684</v>
      </c>
      <c r="D13" s="472">
        <v>0</v>
      </c>
      <c r="E13" s="472">
        <v>0</v>
      </c>
    </row>
    <row r="14" spans="2:5" x14ac:dyDescent="0.35">
      <c r="C14" s="251" t="s">
        <v>685</v>
      </c>
      <c r="D14" s="472">
        <v>0</v>
      </c>
      <c r="E14" s="472">
        <v>0</v>
      </c>
    </row>
    <row r="15" spans="2:5" x14ac:dyDescent="0.35">
      <c r="C15" s="251" t="s">
        <v>686</v>
      </c>
      <c r="D15" s="472">
        <v>0</v>
      </c>
      <c r="E15" s="472">
        <v>0</v>
      </c>
    </row>
    <row r="16" spans="2:5" x14ac:dyDescent="0.35">
      <c r="C16" s="250" t="s">
        <v>687</v>
      </c>
      <c r="D16" s="472">
        <v>0</v>
      </c>
      <c r="E16" s="473"/>
    </row>
    <row r="17" spans="3:5" x14ac:dyDescent="0.35">
      <c r="C17" s="250" t="s">
        <v>688</v>
      </c>
      <c r="D17" s="472">
        <v>0</v>
      </c>
      <c r="E17" s="472">
        <v>0</v>
      </c>
    </row>
    <row r="18" spans="3:5" x14ac:dyDescent="0.35">
      <c r="C18" s="250" t="s">
        <v>689</v>
      </c>
      <c r="D18" s="472">
        <v>0</v>
      </c>
      <c r="E18" s="472">
        <v>0</v>
      </c>
    </row>
    <row r="19" spans="3:5" x14ac:dyDescent="0.35">
      <c r="C19" s="250" t="s">
        <v>690</v>
      </c>
      <c r="D19" s="472">
        <v>0</v>
      </c>
      <c r="E19" s="472">
        <v>0</v>
      </c>
    </row>
    <row r="20" spans="3:5" x14ac:dyDescent="0.35">
      <c r="C20" s="258" t="s">
        <v>691</v>
      </c>
      <c r="D20" s="263"/>
      <c r="E20" s="474">
        <v>0</v>
      </c>
    </row>
    <row r="21" spans="3:5" ht="30.5" customHeight="1" x14ac:dyDescent="0.35">
      <c r="C21" s="250" t="s">
        <v>692</v>
      </c>
      <c r="D21" s="475">
        <v>0</v>
      </c>
      <c r="E21" s="475">
        <v>0</v>
      </c>
    </row>
    <row r="22" spans="3:5" x14ac:dyDescent="0.35">
      <c r="C22" s="251" t="s">
        <v>683</v>
      </c>
      <c r="D22" s="475">
        <v>0</v>
      </c>
      <c r="E22" s="475">
        <v>0</v>
      </c>
    </row>
    <row r="23" spans="3:5" x14ac:dyDescent="0.35">
      <c r="C23" s="251" t="s">
        <v>684</v>
      </c>
      <c r="D23" s="475">
        <v>0</v>
      </c>
      <c r="E23" s="475">
        <v>0</v>
      </c>
    </row>
    <row r="24" spans="3:5" x14ac:dyDescent="0.35">
      <c r="C24" s="251" t="s">
        <v>685</v>
      </c>
      <c r="D24" s="475">
        <v>0</v>
      </c>
      <c r="E24" s="475">
        <v>0</v>
      </c>
    </row>
    <row r="25" spans="3:5" x14ac:dyDescent="0.35">
      <c r="C25" s="251" t="s">
        <v>686</v>
      </c>
      <c r="D25" s="475">
        <v>0</v>
      </c>
      <c r="E25" s="475">
        <v>0</v>
      </c>
    </row>
    <row r="26" spans="3:5" x14ac:dyDescent="0.35">
      <c r="C26" s="250" t="s">
        <v>687</v>
      </c>
      <c r="D26" s="475">
        <v>0</v>
      </c>
      <c r="E26" s="473"/>
    </row>
    <row r="27" spans="3:5" x14ac:dyDescent="0.35">
      <c r="C27" s="250" t="s">
        <v>688</v>
      </c>
      <c r="D27" s="475">
        <v>0</v>
      </c>
      <c r="E27" s="475">
        <v>0</v>
      </c>
    </row>
    <row r="28" spans="3:5" x14ac:dyDescent="0.35">
      <c r="C28" s="250" t="s">
        <v>689</v>
      </c>
      <c r="D28" s="475">
        <v>0</v>
      </c>
      <c r="E28" s="475">
        <v>0</v>
      </c>
    </row>
    <row r="29" spans="3:5" ht="15" thickBot="1" x14ac:dyDescent="0.4">
      <c r="C29" s="257" t="s">
        <v>690</v>
      </c>
      <c r="D29" s="476">
        <v>0</v>
      </c>
      <c r="E29" s="476">
        <v>0</v>
      </c>
    </row>
  </sheetData>
  <sheetProtection algorithmName="SHA-512" hashValue="zXWLSB3ZuHCFdgvcwQ8LBVQCn5GciCY/17PSo6/Xpq3Wdkaxx3TOoBuQHrOanJe+bO2Z4Tth9XNQ4AfXB/Y3vA==" saltValue="i64xonRhFBFdyd77ZxIQGg==" spinCount="100000" sheet="1" objects="1" scenarios="1"/>
  <mergeCells count="2">
    <mergeCell ref="B6:E6"/>
    <mergeCell ref="C8:E8"/>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944E-B105-4CE0-A8E3-B8D8D98F53AB}">
  <sheetPr>
    <tabColor rgb="FF92D050"/>
  </sheetPr>
  <dimension ref="A1"/>
  <sheetViews>
    <sheetView showGridLines="0" workbookViewId="0">
      <selection activeCell="C2" sqref="C2"/>
    </sheetView>
  </sheetViews>
  <sheetFormatPr defaultRowHeight="14.5" x14ac:dyDescent="0.3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6"/>
  <sheetViews>
    <sheetView showGridLines="0" workbookViewId="0"/>
  </sheetViews>
  <sheetFormatPr defaultRowHeight="14.5" x14ac:dyDescent="0.35"/>
  <cols>
    <col min="1" max="2" width="4.453125" customWidth="1"/>
    <col min="3" max="3" width="71.26953125" bestFit="1" customWidth="1"/>
    <col min="4" max="4" width="18.7265625" customWidth="1"/>
  </cols>
  <sheetData>
    <row r="1" spans="2:4" ht="12.75" customHeight="1" x14ac:dyDescent="0.35"/>
    <row r="2" spans="2:4" x14ac:dyDescent="0.35">
      <c r="B2" s="172" t="s">
        <v>0</v>
      </c>
      <c r="C2" s="108"/>
    </row>
    <row r="3" spans="2:4" x14ac:dyDescent="0.35">
      <c r="B3" s="1"/>
      <c r="C3" s="1"/>
    </row>
    <row r="4" spans="2:4" ht="15.5" x14ac:dyDescent="0.35">
      <c r="B4" s="19" t="s">
        <v>693</v>
      </c>
      <c r="C4" s="2"/>
    </row>
    <row r="5" spans="2:4" x14ac:dyDescent="0.35">
      <c r="B5" s="1"/>
      <c r="C5" s="1"/>
    </row>
    <row r="6" spans="2:4" ht="48" customHeight="1" x14ac:dyDescent="0.35">
      <c r="B6" s="708" t="s">
        <v>694</v>
      </c>
      <c r="C6" s="708"/>
      <c r="D6" s="708"/>
    </row>
    <row r="7" spans="2:4" x14ac:dyDescent="0.35">
      <c r="B7" s="3"/>
      <c r="C7" s="4"/>
    </row>
    <row r="8" spans="2:4" ht="15" thickBot="1" x14ac:dyDescent="0.4">
      <c r="B8" s="30"/>
      <c r="C8" s="645" t="str">
        <f>+Contents!B3</f>
        <v>30.06.2025</v>
      </c>
      <c r="D8" s="645"/>
    </row>
    <row r="9" spans="2:4" x14ac:dyDescent="0.35">
      <c r="C9" s="696" t="s">
        <v>124</v>
      </c>
      <c r="D9" s="701" t="s">
        <v>1118</v>
      </c>
    </row>
    <row r="10" spans="2:4" ht="23.25" customHeight="1" thickBot="1" x14ac:dyDescent="0.4">
      <c r="C10" s="697"/>
      <c r="D10" s="702"/>
    </row>
    <row r="11" spans="2:4" x14ac:dyDescent="0.35">
      <c r="C11" s="260" t="s">
        <v>1102</v>
      </c>
      <c r="D11" s="261"/>
    </row>
    <row r="12" spans="2:4" x14ac:dyDescent="0.35">
      <c r="C12" s="236" t="s">
        <v>1103</v>
      </c>
      <c r="D12" s="216">
        <v>2079.2025688080339</v>
      </c>
    </row>
    <row r="13" spans="2:4" x14ac:dyDescent="0.35">
      <c r="C13" s="259" t="s">
        <v>1104</v>
      </c>
      <c r="D13" s="216">
        <v>224.046623258495</v>
      </c>
    </row>
    <row r="14" spans="2:4" x14ac:dyDescent="0.35">
      <c r="C14" s="259" t="s">
        <v>1105</v>
      </c>
      <c r="D14" s="216">
        <v>80.6724784874893</v>
      </c>
    </row>
    <row r="15" spans="2:4" x14ac:dyDescent="0.35">
      <c r="C15" s="259" t="s">
        <v>1106</v>
      </c>
      <c r="D15" s="216">
        <v>20625.994888629579</v>
      </c>
    </row>
    <row r="16" spans="2:4" x14ac:dyDescent="0.35">
      <c r="C16" s="259" t="s">
        <v>1107</v>
      </c>
      <c r="D16" s="216">
        <v>1961.628163471501</v>
      </c>
    </row>
    <row r="17" spans="3:4" x14ac:dyDescent="0.35">
      <c r="C17" s="259" t="s">
        <v>1108</v>
      </c>
      <c r="D17" s="216">
        <v>0</v>
      </c>
    </row>
    <row r="18" spans="3:4" x14ac:dyDescent="0.35">
      <c r="C18" s="259" t="s">
        <v>1109</v>
      </c>
      <c r="D18" s="216">
        <v>0</v>
      </c>
    </row>
    <row r="19" spans="3:4" x14ac:dyDescent="0.35">
      <c r="C19" s="262" t="s">
        <v>1110</v>
      </c>
      <c r="D19" s="222"/>
    </row>
    <row r="20" spans="3:4" x14ac:dyDescent="0.35">
      <c r="C20" s="259" t="s">
        <v>1111</v>
      </c>
      <c r="D20" s="216">
        <v>1778.4942960000001</v>
      </c>
    </row>
    <row r="21" spans="3:4" x14ac:dyDescent="0.35">
      <c r="C21" s="259" t="s">
        <v>1112</v>
      </c>
      <c r="D21" s="216">
        <v>0</v>
      </c>
    </row>
    <row r="22" spans="3:4" x14ac:dyDescent="0.35">
      <c r="C22" s="259" t="s">
        <v>1113</v>
      </c>
      <c r="D22" s="216">
        <v>0</v>
      </c>
    </row>
    <row r="23" spans="3:4" x14ac:dyDescent="0.35">
      <c r="C23" s="262" t="s">
        <v>1114</v>
      </c>
      <c r="D23" s="222"/>
    </row>
    <row r="24" spans="3:4" x14ac:dyDescent="0.35">
      <c r="C24" s="259" t="s">
        <v>1115</v>
      </c>
      <c r="D24" s="216">
        <v>0</v>
      </c>
    </row>
    <row r="25" spans="3:4" x14ac:dyDescent="0.35">
      <c r="C25" s="259" t="s">
        <v>1116</v>
      </c>
      <c r="D25" s="216">
        <v>0</v>
      </c>
    </row>
    <row r="26" spans="3:4" ht="15" thickBot="1" x14ac:dyDescent="0.4">
      <c r="C26" s="211" t="s">
        <v>1117</v>
      </c>
      <c r="D26" s="223">
        <v>26750.039018655098</v>
      </c>
    </row>
  </sheetData>
  <sheetProtection algorithmName="SHA-512" hashValue="uJztwpufJKANl4E2w0zzGe5ar0R+ROHsSOpsNElrBCpSkeBqPeMbiqs0ci23AxcWugL+plMgy62aPWTgTfviGw==" saltValue="jjnubS8tZKXM9Fd3uBWFOg==" spinCount="100000" sheet="1" objects="1" scenarios="1"/>
  <mergeCells count="4">
    <mergeCell ref="B6:D6"/>
    <mergeCell ref="D9:D10"/>
    <mergeCell ref="C9:C10"/>
    <mergeCell ref="C8:D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4557-5A3F-44D7-AB9D-0271086F89E1}">
  <sheetPr>
    <tabColor rgb="FF92D050"/>
  </sheetPr>
  <dimension ref="S27"/>
  <sheetViews>
    <sheetView showGridLines="0" workbookViewId="0">
      <selection activeCell="C2" sqref="C2"/>
    </sheetView>
  </sheetViews>
  <sheetFormatPr defaultRowHeight="14.5" x14ac:dyDescent="0.35"/>
  <sheetData>
    <row r="27" spans="19:19" x14ac:dyDescent="0.35">
      <c r="S27" s="31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5E2D-AD63-4304-A420-29F5CF3ED7C3}">
  <sheetPr>
    <tabColor theme="9" tint="0.79998168889431442"/>
  </sheetPr>
  <dimension ref="A2:R82"/>
  <sheetViews>
    <sheetView showGridLines="0" zoomScale="55" zoomScaleNormal="55" workbookViewId="0"/>
  </sheetViews>
  <sheetFormatPr defaultColWidth="8.81640625" defaultRowHeight="12.5" x14ac:dyDescent="0.25"/>
  <cols>
    <col min="1" max="1" width="8.81640625" style="312"/>
    <col min="2" max="2" width="72.54296875" style="312" customWidth="1"/>
    <col min="3" max="3" width="21.54296875" style="312" customWidth="1"/>
    <col min="4" max="4" width="43.81640625" style="312" customWidth="1"/>
    <col min="5" max="12" width="21.54296875" style="312" customWidth="1"/>
    <col min="13" max="13" width="23.54296875" style="312" customWidth="1"/>
    <col min="14" max="17" width="21" style="312" customWidth="1"/>
    <col min="18" max="18" width="17.26953125" style="312" bestFit="1" customWidth="1"/>
    <col min="19" max="16384" width="8.81640625" style="312"/>
  </cols>
  <sheetData>
    <row r="2" spans="1:18" ht="14.5" x14ac:dyDescent="0.25">
      <c r="B2" s="172" t="s">
        <v>0</v>
      </c>
    </row>
    <row r="4" spans="1:18" ht="15.5" x14ac:dyDescent="0.35">
      <c r="B4" s="385" t="s">
        <v>933</v>
      </c>
    </row>
    <row r="5" spans="1:18" ht="15.5" x14ac:dyDescent="0.35">
      <c r="B5" s="385"/>
    </row>
    <row r="6" spans="1:18" ht="13" thickBot="1" x14ac:dyDescent="0.3">
      <c r="B6" s="467" t="str">
        <f>Contents!B3</f>
        <v>30.06.2025</v>
      </c>
    </row>
    <row r="7" spans="1:18" ht="15" customHeight="1" thickBot="1" x14ac:dyDescent="0.3">
      <c r="B7" s="711" t="s">
        <v>703</v>
      </c>
      <c r="C7" s="386" t="s">
        <v>967</v>
      </c>
      <c r="D7" s="386" t="s">
        <v>968</v>
      </c>
      <c r="E7" s="386" t="s">
        <v>969</v>
      </c>
      <c r="F7" s="386" t="s">
        <v>970</v>
      </c>
      <c r="G7" s="386" t="s">
        <v>971</v>
      </c>
      <c r="H7" s="386" t="s">
        <v>972</v>
      </c>
      <c r="I7" s="386" t="s">
        <v>5</v>
      </c>
      <c r="J7" s="386" t="s">
        <v>2</v>
      </c>
      <c r="K7" s="386" t="s">
        <v>4</v>
      </c>
      <c r="L7" s="386" t="s">
        <v>973</v>
      </c>
      <c r="M7" s="386" t="s">
        <v>974</v>
      </c>
      <c r="N7" s="386" t="s">
        <v>975</v>
      </c>
      <c r="O7" s="386" t="s">
        <v>976</v>
      </c>
      <c r="P7" s="386" t="s">
        <v>977</v>
      </c>
      <c r="Q7" s="386" t="s">
        <v>978</v>
      </c>
      <c r="R7" s="386" t="s">
        <v>979</v>
      </c>
    </row>
    <row r="8" spans="1:18" ht="76.5" customHeight="1" x14ac:dyDescent="0.25">
      <c r="B8" s="712"/>
      <c r="C8" s="709" t="s">
        <v>704</v>
      </c>
      <c r="D8" s="709"/>
      <c r="E8" s="709"/>
      <c r="F8" s="709"/>
      <c r="G8" s="709"/>
      <c r="H8" s="709" t="s">
        <v>705</v>
      </c>
      <c r="I8" s="709"/>
      <c r="J8" s="709"/>
      <c r="K8" s="709" t="s">
        <v>706</v>
      </c>
      <c r="L8" s="709"/>
      <c r="M8" s="709" t="s">
        <v>707</v>
      </c>
      <c r="N8" s="709" t="s">
        <v>708</v>
      </c>
      <c r="O8" s="709" t="s">
        <v>709</v>
      </c>
      <c r="P8" s="709" t="s">
        <v>710</v>
      </c>
      <c r="Q8" s="709" t="s">
        <v>711</v>
      </c>
      <c r="R8" s="709" t="s">
        <v>712</v>
      </c>
    </row>
    <row r="9" spans="1:18" ht="67" customHeight="1" thickBot="1" x14ac:dyDescent="0.3">
      <c r="B9" s="355"/>
      <c r="C9" s="355"/>
      <c r="D9" s="355" t="s">
        <v>980</v>
      </c>
      <c r="E9" s="355" t="s">
        <v>713</v>
      </c>
      <c r="F9" s="355" t="s">
        <v>714</v>
      </c>
      <c r="G9" s="355" t="s">
        <v>715</v>
      </c>
      <c r="H9" s="355"/>
      <c r="I9" s="355" t="s">
        <v>716</v>
      </c>
      <c r="J9" s="355" t="s">
        <v>715</v>
      </c>
      <c r="K9" s="355"/>
      <c r="L9" s="355" t="s">
        <v>717</v>
      </c>
      <c r="M9" s="710"/>
      <c r="N9" s="710"/>
      <c r="O9" s="710"/>
      <c r="P9" s="710"/>
      <c r="Q9" s="710"/>
      <c r="R9" s="710"/>
    </row>
    <row r="10" spans="1:18" s="388" customFormat="1" ht="13" x14ac:dyDescent="0.25">
      <c r="A10" s="312"/>
      <c r="B10" s="387" t="s">
        <v>718</v>
      </c>
      <c r="C10" s="309">
        <v>21605.982758096801</v>
      </c>
      <c r="D10" s="379" t="s">
        <v>1121</v>
      </c>
      <c r="E10" s="309">
        <v>80.451719677405876</v>
      </c>
      <c r="F10" s="309">
        <v>3862.5377376689962</v>
      </c>
      <c r="G10" s="309">
        <v>820.95976528450524</v>
      </c>
      <c r="H10" s="309">
        <v>-849.01421348172914</v>
      </c>
      <c r="I10" s="309">
        <v>-303.25044024559844</v>
      </c>
      <c r="J10" s="309">
        <v>-411.60660857952053</v>
      </c>
      <c r="K10" s="378">
        <v>17662282.753911618</v>
      </c>
      <c r="L10" s="378">
        <v>11699999.716258924</v>
      </c>
      <c r="M10" s="519">
        <v>0</v>
      </c>
      <c r="N10" s="309">
        <v>14586.939997824771</v>
      </c>
      <c r="O10" s="309">
        <v>4412.4560230492634</v>
      </c>
      <c r="P10" s="309">
        <v>1292.3965621178152</v>
      </c>
      <c r="Q10" s="309">
        <v>1314.1901751040407</v>
      </c>
      <c r="R10" s="309">
        <v>5.0955287465305297</v>
      </c>
    </row>
    <row r="11" spans="1:18" s="388" customFormat="1" ht="13" x14ac:dyDescent="0.25">
      <c r="A11" s="312"/>
      <c r="B11" s="389"/>
      <c r="C11" s="380"/>
      <c r="D11" s="381"/>
      <c r="E11" s="380"/>
      <c r="F11" s="380"/>
      <c r="G11" s="380"/>
      <c r="H11" s="380"/>
      <c r="I11" s="380"/>
      <c r="J11" s="380"/>
      <c r="K11" s="380"/>
      <c r="L11" s="380"/>
      <c r="M11" s="520"/>
      <c r="N11" s="380"/>
      <c r="O11" s="380"/>
      <c r="P11" s="380"/>
      <c r="Q11" s="380"/>
      <c r="R11" s="380"/>
    </row>
    <row r="12" spans="1:18" s="388" customFormat="1" x14ac:dyDescent="0.25">
      <c r="A12" s="312"/>
      <c r="B12" s="390" t="s">
        <v>719</v>
      </c>
      <c r="C12" s="309">
        <v>1401.8755616500885</v>
      </c>
      <c r="D12" s="309"/>
      <c r="E12" s="309">
        <v>0</v>
      </c>
      <c r="F12" s="309">
        <v>241.46329908897741</v>
      </c>
      <c r="G12" s="309">
        <v>97.798024487364913</v>
      </c>
      <c r="H12" s="309">
        <v>-69.192329159704656</v>
      </c>
      <c r="I12" s="309">
        <v>-17.617089308609035</v>
      </c>
      <c r="J12" s="309">
        <v>-41.376435077833975</v>
      </c>
      <c r="K12" s="309">
        <v>1362160.5380042726</v>
      </c>
      <c r="L12" s="309">
        <v>502458.68056655052</v>
      </c>
      <c r="M12" s="521">
        <v>0</v>
      </c>
      <c r="N12" s="309">
        <v>1002.9001000893935</v>
      </c>
      <c r="O12" s="309">
        <v>229.975513082161</v>
      </c>
      <c r="P12" s="309">
        <v>115.47022929646101</v>
      </c>
      <c r="Q12" s="309">
        <v>53.529719182088996</v>
      </c>
      <c r="R12" s="309">
        <v>4.6394196587968954</v>
      </c>
    </row>
    <row r="13" spans="1:18" s="388" customFormat="1" x14ac:dyDescent="0.25">
      <c r="A13" s="312"/>
      <c r="B13" s="390"/>
      <c r="C13" s="309"/>
      <c r="D13" s="309"/>
      <c r="E13" s="309"/>
      <c r="F13" s="309"/>
      <c r="G13" s="309"/>
      <c r="H13" s="309"/>
      <c r="I13" s="309"/>
      <c r="J13" s="309"/>
      <c r="K13" s="309"/>
      <c r="L13" s="309"/>
      <c r="M13" s="521"/>
      <c r="N13" s="309"/>
      <c r="O13" s="309"/>
      <c r="P13" s="309"/>
      <c r="Q13" s="309"/>
      <c r="R13" s="309"/>
    </row>
    <row r="14" spans="1:18" s="388" customFormat="1" x14ac:dyDescent="0.25">
      <c r="A14" s="312"/>
      <c r="B14" s="390" t="s">
        <v>720</v>
      </c>
      <c r="C14" s="309">
        <v>254.68245411223597</v>
      </c>
      <c r="D14" s="309"/>
      <c r="E14" s="309">
        <v>6.1536353105726747</v>
      </c>
      <c r="F14" s="309">
        <v>113.38004352446401</v>
      </c>
      <c r="G14" s="309">
        <v>2.7975687426800007</v>
      </c>
      <c r="H14" s="309">
        <v>-40.444898187539984</v>
      </c>
      <c r="I14" s="309">
        <v>-37.340034971511997</v>
      </c>
      <c r="J14" s="309">
        <v>-0.95108813908500045</v>
      </c>
      <c r="K14" s="309">
        <v>418081.99471529713</v>
      </c>
      <c r="L14" s="309">
        <v>132951.03514052017</v>
      </c>
      <c r="M14" s="521">
        <v>0</v>
      </c>
      <c r="N14" s="309">
        <v>245.73689593707803</v>
      </c>
      <c r="O14" s="309">
        <v>7.01157087167</v>
      </c>
      <c r="P14" s="309">
        <v>0</v>
      </c>
      <c r="Q14" s="309">
        <v>1.9339873034879997</v>
      </c>
      <c r="R14" s="309">
        <v>5.1172035187885339</v>
      </c>
    </row>
    <row r="15" spans="1:18" s="388" customFormat="1" x14ac:dyDescent="0.25">
      <c r="A15" s="312"/>
      <c r="B15" s="391" t="s">
        <v>721</v>
      </c>
      <c r="C15" s="309">
        <v>28.868026104952001</v>
      </c>
      <c r="D15" s="309"/>
      <c r="E15" s="309">
        <v>6.1536128218016755</v>
      </c>
      <c r="F15" s="309">
        <v>0</v>
      </c>
      <c r="G15" s="309">
        <v>9.2556740572000001E-2</v>
      </c>
      <c r="H15" s="309">
        <v>-0.27509609541299995</v>
      </c>
      <c r="I15" s="309">
        <v>0</v>
      </c>
      <c r="J15" s="309">
        <v>-3.5989605872000001E-2</v>
      </c>
      <c r="K15" s="309">
        <v>38064.356488251775</v>
      </c>
      <c r="L15" s="309">
        <v>7882.3967478782379</v>
      </c>
      <c r="M15" s="521">
        <v>0</v>
      </c>
      <c r="N15" s="309">
        <v>25.526852912042997</v>
      </c>
      <c r="O15" s="309">
        <v>3.34053596</v>
      </c>
      <c r="P15" s="309">
        <v>0</v>
      </c>
      <c r="Q15" s="309">
        <v>6.3723290900000011E-4</v>
      </c>
      <c r="R15" s="309">
        <v>0.73290664289019336</v>
      </c>
    </row>
    <row r="16" spans="1:18" s="388" customFormat="1" x14ac:dyDescent="0.25">
      <c r="A16" s="312"/>
      <c r="B16" s="391" t="s">
        <v>722</v>
      </c>
      <c r="C16" s="309">
        <v>178.72364682212205</v>
      </c>
      <c r="D16" s="309"/>
      <c r="E16" s="309">
        <v>0</v>
      </c>
      <c r="F16" s="309">
        <v>109.21830412250401</v>
      </c>
      <c r="G16" s="309">
        <v>6.1242940379999996E-3</v>
      </c>
      <c r="H16" s="309">
        <v>-38.805335845055993</v>
      </c>
      <c r="I16" s="309">
        <v>-37.134223422504</v>
      </c>
      <c r="J16" s="309">
        <v>-5.6082940379999996E-3</v>
      </c>
      <c r="K16" s="309">
        <v>316345.8118923275</v>
      </c>
      <c r="L16" s="309">
        <v>104647.30187968451</v>
      </c>
      <c r="M16" s="521">
        <v>0</v>
      </c>
      <c r="N16" s="309">
        <v>178.62532045963502</v>
      </c>
      <c r="O16" s="309">
        <v>8.0674564759999998E-2</v>
      </c>
      <c r="P16" s="309">
        <v>0</v>
      </c>
      <c r="Q16" s="309">
        <v>1.7651797726999999E-2</v>
      </c>
      <c r="R16" s="309">
        <v>6.2570250741939759</v>
      </c>
    </row>
    <row r="17" spans="1:18" s="388" customFormat="1" x14ac:dyDescent="0.25">
      <c r="A17" s="312"/>
      <c r="B17" s="391" t="s">
        <v>723</v>
      </c>
      <c r="C17" s="309">
        <v>7.8649043279099997</v>
      </c>
      <c r="D17" s="309"/>
      <c r="E17" s="309">
        <v>0</v>
      </c>
      <c r="F17" s="309">
        <v>1.4924899599999999</v>
      </c>
      <c r="G17" s="309">
        <v>3.6556418499999994E-4</v>
      </c>
      <c r="H17" s="309">
        <v>-0.12555214556899999</v>
      </c>
      <c r="I17" s="309">
        <v>-5.9767440000000026E-2</v>
      </c>
      <c r="J17" s="309">
        <v>-3.6556418499999994E-4</v>
      </c>
      <c r="K17" s="309">
        <v>13159.709757619394</v>
      </c>
      <c r="L17" s="309">
        <v>4058.5998970621877</v>
      </c>
      <c r="M17" s="521">
        <v>0</v>
      </c>
      <c r="N17" s="309">
        <v>6.6854064314539992</v>
      </c>
      <c r="O17" s="309">
        <v>1.1786049999999999</v>
      </c>
      <c r="P17" s="309">
        <v>0</v>
      </c>
      <c r="Q17" s="309">
        <v>8.9289645600000003E-4</v>
      </c>
      <c r="R17" s="309">
        <v>2.1174942167149116</v>
      </c>
    </row>
    <row r="18" spans="1:18" s="388" customFormat="1" x14ac:dyDescent="0.25">
      <c r="A18" s="312"/>
      <c r="B18" s="391" t="s">
        <v>724</v>
      </c>
      <c r="C18" s="309">
        <v>37.706807628309072</v>
      </c>
      <c r="D18" s="309"/>
      <c r="E18" s="309">
        <v>0</v>
      </c>
      <c r="F18" s="309">
        <v>2.6388910312789999</v>
      </c>
      <c r="G18" s="309">
        <v>2.6966038966659993</v>
      </c>
      <c r="H18" s="309">
        <v>-1.2212700062740001</v>
      </c>
      <c r="I18" s="309">
        <v>-0.14560128832700003</v>
      </c>
      <c r="J18" s="309">
        <v>-0.90765562160100055</v>
      </c>
      <c r="K18" s="309">
        <v>46240.214946436994</v>
      </c>
      <c r="L18" s="309">
        <v>15293.632334524696</v>
      </c>
      <c r="M18" s="521">
        <v>0</v>
      </c>
      <c r="N18" s="309">
        <v>33.847845786659008</v>
      </c>
      <c r="O18" s="309">
        <v>2.3816158969100001</v>
      </c>
      <c r="P18" s="309">
        <v>0</v>
      </c>
      <c r="Q18" s="309">
        <v>1.4773459447399995</v>
      </c>
      <c r="R18" s="309">
        <v>3.612324692067153</v>
      </c>
    </row>
    <row r="19" spans="1:18" s="388" customFormat="1" x14ac:dyDescent="0.25">
      <c r="A19" s="312"/>
      <c r="B19" s="391" t="s">
        <v>725</v>
      </c>
      <c r="C19" s="309">
        <v>1.5190692289429997</v>
      </c>
      <c r="D19" s="309"/>
      <c r="E19" s="309">
        <v>2.2488770999248686E-5</v>
      </c>
      <c r="F19" s="309">
        <v>3.0358410681000002E-2</v>
      </c>
      <c r="G19" s="309">
        <v>1.9182472190000001E-3</v>
      </c>
      <c r="H19" s="309">
        <v>-1.764409522800001E-2</v>
      </c>
      <c r="I19" s="309">
        <v>-4.4282068100000006E-4</v>
      </c>
      <c r="J19" s="309">
        <v>-1.4690533890000001E-3</v>
      </c>
      <c r="K19" s="309">
        <v>4271.901630661444</v>
      </c>
      <c r="L19" s="309">
        <v>1069.1042813705214</v>
      </c>
      <c r="M19" s="521">
        <v>0</v>
      </c>
      <c r="N19" s="309">
        <v>1.051470347287</v>
      </c>
      <c r="O19" s="309">
        <v>3.0139450000000002E-2</v>
      </c>
      <c r="P19" s="309">
        <v>0</v>
      </c>
      <c r="Q19" s="309">
        <v>0.43745943165599999</v>
      </c>
      <c r="R19" s="309">
        <v>7.2168673072760363</v>
      </c>
    </row>
    <row r="20" spans="1:18" s="388" customFormat="1" x14ac:dyDescent="0.25">
      <c r="A20" s="312"/>
      <c r="B20" s="391"/>
      <c r="C20" s="309"/>
      <c r="D20" s="309"/>
      <c r="E20" s="309"/>
      <c r="F20" s="309"/>
      <c r="G20" s="309"/>
      <c r="H20" s="309"/>
      <c r="I20" s="309"/>
      <c r="J20" s="309"/>
      <c r="K20" s="309"/>
      <c r="L20" s="309"/>
      <c r="M20" s="521"/>
      <c r="N20" s="309"/>
      <c r="O20" s="309"/>
      <c r="P20" s="309"/>
      <c r="Q20" s="309"/>
      <c r="R20" s="309"/>
    </row>
    <row r="21" spans="1:18" s="388" customFormat="1" x14ac:dyDescent="0.25">
      <c r="A21" s="312"/>
      <c r="B21" s="390" t="s">
        <v>726</v>
      </c>
      <c r="C21" s="309">
        <v>5091.9858503054484</v>
      </c>
      <c r="D21" s="309"/>
      <c r="E21" s="309">
        <v>12.448245950676498</v>
      </c>
      <c r="F21" s="309">
        <v>999.24602503796791</v>
      </c>
      <c r="G21" s="309">
        <v>344.59578978957586</v>
      </c>
      <c r="H21" s="309">
        <v>-276.74847666900121</v>
      </c>
      <c r="I21" s="309">
        <v>-74.828346963813928</v>
      </c>
      <c r="J21" s="309">
        <v>-168.34196583163074</v>
      </c>
      <c r="K21" s="309">
        <v>4794521.2292377511</v>
      </c>
      <c r="L21" s="309">
        <v>3553308.0699566589</v>
      </c>
      <c r="M21" s="521">
        <v>0</v>
      </c>
      <c r="N21" s="309">
        <v>3869.944914281717</v>
      </c>
      <c r="O21" s="309">
        <v>964.15131755865582</v>
      </c>
      <c r="P21" s="309">
        <v>13.357713853613999</v>
      </c>
      <c r="Q21" s="309">
        <v>244.53190461138678</v>
      </c>
      <c r="R21" s="309">
        <v>3.8861913863450162</v>
      </c>
    </row>
    <row r="22" spans="1:18" s="388" customFormat="1" x14ac:dyDescent="0.25">
      <c r="A22" s="312"/>
      <c r="B22" s="391" t="s">
        <v>727</v>
      </c>
      <c r="C22" s="309">
        <v>1168.5225262238421</v>
      </c>
      <c r="D22" s="309"/>
      <c r="E22" s="309">
        <v>6.2673317530678689</v>
      </c>
      <c r="F22" s="309">
        <v>117.04762324521995</v>
      </c>
      <c r="G22" s="309">
        <v>31.605598996957031</v>
      </c>
      <c r="H22" s="309">
        <v>-35.801515914047272</v>
      </c>
      <c r="I22" s="309">
        <v>-9.0917905523860068</v>
      </c>
      <c r="J22" s="309">
        <v>-18.638300364243982</v>
      </c>
      <c r="K22" s="309">
        <v>1207658.6637504674</v>
      </c>
      <c r="L22" s="309">
        <v>987426.04290079547</v>
      </c>
      <c r="M22" s="521">
        <v>0</v>
      </c>
      <c r="N22" s="309">
        <v>860.59180566732812</v>
      </c>
      <c r="O22" s="309">
        <v>260.19320560913798</v>
      </c>
      <c r="P22" s="309">
        <v>2.8509288053019999</v>
      </c>
      <c r="Q22" s="309">
        <v>44.886586142077995</v>
      </c>
      <c r="R22" s="309">
        <v>4.1244397458442874</v>
      </c>
    </row>
    <row r="23" spans="1:18" s="388" customFormat="1" x14ac:dyDescent="0.25">
      <c r="A23" s="312"/>
      <c r="B23" s="391" t="s">
        <v>728</v>
      </c>
      <c r="C23" s="309">
        <v>114.42394319101173</v>
      </c>
      <c r="D23" s="309"/>
      <c r="E23" s="309">
        <v>0</v>
      </c>
      <c r="F23" s="309">
        <v>10.772430005523013</v>
      </c>
      <c r="G23" s="309">
        <v>22.600388597404013</v>
      </c>
      <c r="H23" s="309">
        <v>-6.7097453738950028</v>
      </c>
      <c r="I23" s="309">
        <v>-0.44363926061000053</v>
      </c>
      <c r="J23" s="309">
        <v>-5.5344745190599998</v>
      </c>
      <c r="K23" s="309">
        <v>86059.0449121571</v>
      </c>
      <c r="L23" s="309">
        <v>67317.404125869143</v>
      </c>
      <c r="M23" s="521">
        <v>0</v>
      </c>
      <c r="N23" s="309">
        <v>68.574582714437</v>
      </c>
      <c r="O23" s="309">
        <v>41.086541458464993</v>
      </c>
      <c r="P23" s="309">
        <v>9.8776641622999997E-2</v>
      </c>
      <c r="Q23" s="309">
        <v>4.664042376487</v>
      </c>
      <c r="R23" s="309">
        <v>4.5876544339998544</v>
      </c>
    </row>
    <row r="24" spans="1:18" s="388" customFormat="1" x14ac:dyDescent="0.25">
      <c r="A24" s="312"/>
      <c r="B24" s="391" t="s">
        <v>729</v>
      </c>
      <c r="C24" s="309">
        <v>20.210557341001007</v>
      </c>
      <c r="D24" s="309"/>
      <c r="E24" s="309">
        <v>0</v>
      </c>
      <c r="F24" s="309">
        <v>0.47290026585</v>
      </c>
      <c r="G24" s="309">
        <v>1.7467916122999999E-2</v>
      </c>
      <c r="H24" s="309">
        <v>-0.16842391442900015</v>
      </c>
      <c r="I24" s="309">
        <v>-4.0757001736999997E-2</v>
      </c>
      <c r="J24" s="309">
        <v>-1.7467943174000002E-2</v>
      </c>
      <c r="K24" s="309">
        <v>18584.912679735993</v>
      </c>
      <c r="L24" s="309">
        <v>15374.384139691578</v>
      </c>
      <c r="M24" s="521">
        <v>0</v>
      </c>
      <c r="N24" s="309">
        <v>11.884063808743001</v>
      </c>
      <c r="O24" s="309">
        <v>8.2397976063440002</v>
      </c>
      <c r="P24" s="309">
        <v>0</v>
      </c>
      <c r="Q24" s="309">
        <v>8.6695925914000008E-2</v>
      </c>
      <c r="R24" s="309">
        <v>5.0122340681824893</v>
      </c>
    </row>
    <row r="25" spans="1:18" s="388" customFormat="1" x14ac:dyDescent="0.25">
      <c r="A25" s="312"/>
      <c r="B25" s="391" t="s">
        <v>730</v>
      </c>
      <c r="C25" s="309">
        <v>197.23041844770765</v>
      </c>
      <c r="D25" s="309"/>
      <c r="E25" s="309">
        <v>0</v>
      </c>
      <c r="F25" s="309">
        <v>53.570061363688026</v>
      </c>
      <c r="G25" s="309">
        <v>87.852045993947968</v>
      </c>
      <c r="H25" s="309">
        <v>-55.916287882692906</v>
      </c>
      <c r="I25" s="309">
        <v>-12.91529111870099</v>
      </c>
      <c r="J25" s="309">
        <v>-42.405376386251973</v>
      </c>
      <c r="K25" s="309">
        <v>178490.76782750219</v>
      </c>
      <c r="L25" s="309">
        <v>143893.89415628274</v>
      </c>
      <c r="M25" s="521">
        <v>0</v>
      </c>
      <c r="N25" s="309">
        <v>133.14507202661801</v>
      </c>
      <c r="O25" s="309">
        <v>60.334143983074</v>
      </c>
      <c r="P25" s="309">
        <v>0</v>
      </c>
      <c r="Q25" s="309">
        <v>3.7512024380160005</v>
      </c>
      <c r="R25" s="309">
        <v>3.2682273490099658</v>
      </c>
    </row>
    <row r="26" spans="1:18" s="388" customFormat="1" x14ac:dyDescent="0.25">
      <c r="A26" s="312"/>
      <c r="B26" s="391" t="s">
        <v>731</v>
      </c>
      <c r="C26" s="309">
        <v>43.590685572073987</v>
      </c>
      <c r="D26" s="309"/>
      <c r="E26" s="309">
        <v>0</v>
      </c>
      <c r="F26" s="309">
        <v>9.7267708323219964</v>
      </c>
      <c r="G26" s="309">
        <v>3.4099543607900022</v>
      </c>
      <c r="H26" s="309">
        <v>-2.4748837206279863</v>
      </c>
      <c r="I26" s="309">
        <v>-0.74626031335299969</v>
      </c>
      <c r="J26" s="309">
        <v>-1.4430606130649997</v>
      </c>
      <c r="K26" s="309">
        <v>34494.813273827698</v>
      </c>
      <c r="L26" s="309">
        <v>28651.935697735611</v>
      </c>
      <c r="M26" s="521">
        <v>0</v>
      </c>
      <c r="N26" s="309">
        <v>37.713281979848951</v>
      </c>
      <c r="O26" s="309">
        <v>3.9379769032369998</v>
      </c>
      <c r="P26" s="309">
        <v>0</v>
      </c>
      <c r="Q26" s="309">
        <v>1.9394266889880001</v>
      </c>
      <c r="R26" s="309">
        <v>3.2671662720258912</v>
      </c>
    </row>
    <row r="27" spans="1:18" s="388" customFormat="1" x14ac:dyDescent="0.25">
      <c r="A27" s="312"/>
      <c r="B27" s="391" t="s">
        <v>732</v>
      </c>
      <c r="C27" s="309">
        <v>10.150165547699993</v>
      </c>
      <c r="D27" s="309"/>
      <c r="E27" s="309">
        <v>0</v>
      </c>
      <c r="F27" s="309">
        <v>1.6158934372830001</v>
      </c>
      <c r="G27" s="309">
        <v>2.4831902435250028</v>
      </c>
      <c r="H27" s="309">
        <v>-2.3443929366709964</v>
      </c>
      <c r="I27" s="309">
        <v>-8.9928124664000034E-2</v>
      </c>
      <c r="J27" s="309">
        <v>-2.1981991383000015</v>
      </c>
      <c r="K27" s="309">
        <v>8531.6389705167203</v>
      </c>
      <c r="L27" s="309">
        <v>7018.6543408960815</v>
      </c>
      <c r="M27" s="521">
        <v>0</v>
      </c>
      <c r="N27" s="309">
        <v>8.1099659171260026</v>
      </c>
      <c r="O27" s="309">
        <v>1.3397217201610001</v>
      </c>
      <c r="P27" s="309">
        <v>0</v>
      </c>
      <c r="Q27" s="309">
        <v>0.700477910413</v>
      </c>
      <c r="R27" s="309">
        <v>3.58905064592585</v>
      </c>
    </row>
    <row r="28" spans="1:18" s="388" customFormat="1" ht="20" x14ac:dyDescent="0.25">
      <c r="A28" s="312"/>
      <c r="B28" s="391" t="s">
        <v>733</v>
      </c>
      <c r="C28" s="309">
        <v>142.54257530071118</v>
      </c>
      <c r="D28" s="309"/>
      <c r="E28" s="309">
        <v>0</v>
      </c>
      <c r="F28" s="309">
        <v>26.860911262161022</v>
      </c>
      <c r="G28" s="309">
        <v>10.113765483581998</v>
      </c>
      <c r="H28" s="309">
        <v>-9.1890785284759655</v>
      </c>
      <c r="I28" s="309">
        <v>-1.291316555811</v>
      </c>
      <c r="J28" s="309">
        <v>-7.1675401414399937</v>
      </c>
      <c r="K28" s="309">
        <v>81811.65121883637</v>
      </c>
      <c r="L28" s="309">
        <v>60415.188129083726</v>
      </c>
      <c r="M28" s="521">
        <v>0</v>
      </c>
      <c r="N28" s="309">
        <v>81.851396767207959</v>
      </c>
      <c r="O28" s="309">
        <v>46.135588698971993</v>
      </c>
      <c r="P28" s="309">
        <v>0.135794948661</v>
      </c>
      <c r="Q28" s="309">
        <v>14.419794885869999</v>
      </c>
      <c r="R28" s="309">
        <v>5.9483601078840636</v>
      </c>
    </row>
    <row r="29" spans="1:18" s="388" customFormat="1" x14ac:dyDescent="0.25">
      <c r="A29" s="312"/>
      <c r="B29" s="391" t="s">
        <v>734</v>
      </c>
      <c r="C29" s="309">
        <v>71.8006138885479</v>
      </c>
      <c r="D29" s="309"/>
      <c r="E29" s="309">
        <v>0</v>
      </c>
      <c r="F29" s="309">
        <v>6.4613999432739968</v>
      </c>
      <c r="G29" s="309">
        <v>0.45516133596600017</v>
      </c>
      <c r="H29" s="309">
        <v>-0.93083685686899997</v>
      </c>
      <c r="I29" s="309">
        <v>-0.24563864301399985</v>
      </c>
      <c r="J29" s="309">
        <v>-0.22646283901999995</v>
      </c>
      <c r="K29" s="309">
        <v>48050.305330150746</v>
      </c>
      <c r="L29" s="309">
        <v>36860.36439079039</v>
      </c>
      <c r="M29" s="521">
        <v>0</v>
      </c>
      <c r="N29" s="309">
        <v>58.729275147054011</v>
      </c>
      <c r="O29" s="309">
        <v>10.136007503689999</v>
      </c>
      <c r="P29" s="309">
        <v>0</v>
      </c>
      <c r="Q29" s="309">
        <v>2.9353312378040002</v>
      </c>
      <c r="R29" s="309">
        <v>4.3620809578568425</v>
      </c>
    </row>
    <row r="30" spans="1:18" s="388" customFormat="1" x14ac:dyDescent="0.25">
      <c r="A30" s="312"/>
      <c r="B30" s="391" t="s">
        <v>735</v>
      </c>
      <c r="C30" s="309">
        <v>63.769034044224846</v>
      </c>
      <c r="D30" s="309"/>
      <c r="E30" s="309">
        <v>0</v>
      </c>
      <c r="F30" s="309">
        <v>6.7096992018509996</v>
      </c>
      <c r="G30" s="309">
        <v>1.2087993115840008</v>
      </c>
      <c r="H30" s="309">
        <v>-1.3544527471739962</v>
      </c>
      <c r="I30" s="309">
        <v>-0.1936454314399999</v>
      </c>
      <c r="J30" s="309">
        <v>-0.75947347639299967</v>
      </c>
      <c r="K30" s="309">
        <v>34357.48729486033</v>
      </c>
      <c r="L30" s="309">
        <v>30018.236280802288</v>
      </c>
      <c r="M30" s="521">
        <v>0</v>
      </c>
      <c r="N30" s="309">
        <v>38.646831374668011</v>
      </c>
      <c r="O30" s="309">
        <v>18.471033482993004</v>
      </c>
      <c r="P30" s="309">
        <v>0.67091093999999996</v>
      </c>
      <c r="Q30" s="309">
        <v>5.9802582465640004</v>
      </c>
      <c r="R30" s="309">
        <v>5.5465415535164011</v>
      </c>
    </row>
    <row r="31" spans="1:18" s="388" customFormat="1" x14ac:dyDescent="0.25">
      <c r="A31" s="312"/>
      <c r="B31" s="391" t="s">
        <v>736</v>
      </c>
      <c r="C31" s="309">
        <v>172.51881441444311</v>
      </c>
      <c r="D31" s="309"/>
      <c r="E31" s="309">
        <v>5.7452929645999476E-2</v>
      </c>
      <c r="F31" s="309">
        <v>2.8766161299219997</v>
      </c>
      <c r="G31" s="309">
        <v>2.8048844424070003</v>
      </c>
      <c r="H31" s="309">
        <v>-1.5072128916830005</v>
      </c>
      <c r="I31" s="309">
        <v>-0.18203173844399997</v>
      </c>
      <c r="J31" s="309">
        <v>-0.60221672838999996</v>
      </c>
      <c r="K31" s="309">
        <v>219167.68694137604</v>
      </c>
      <c r="L31" s="309">
        <v>125419.32756009491</v>
      </c>
      <c r="M31" s="521">
        <v>0</v>
      </c>
      <c r="N31" s="309">
        <v>145.49851733941207</v>
      </c>
      <c r="O31" s="309">
        <v>10.115038760331</v>
      </c>
      <c r="P31" s="309">
        <v>0</v>
      </c>
      <c r="Q31" s="309">
        <v>16.905258314699999</v>
      </c>
      <c r="R31" s="309">
        <v>3.2955652990690454</v>
      </c>
    </row>
    <row r="32" spans="1:18" s="388" customFormat="1" x14ac:dyDescent="0.25">
      <c r="A32" s="312"/>
      <c r="B32" s="391" t="s">
        <v>737</v>
      </c>
      <c r="C32" s="309">
        <v>537.21124158726207</v>
      </c>
      <c r="D32" s="309"/>
      <c r="E32" s="309">
        <v>1.5686497036063114E-4</v>
      </c>
      <c r="F32" s="309">
        <v>241.44995532694406</v>
      </c>
      <c r="G32" s="309">
        <v>29.655024627947995</v>
      </c>
      <c r="H32" s="309">
        <v>-41.633805736623948</v>
      </c>
      <c r="I32" s="309">
        <v>-12.875663862319996</v>
      </c>
      <c r="J32" s="309">
        <v>-23.138923697724998</v>
      </c>
      <c r="K32" s="309">
        <v>486691.13566135545</v>
      </c>
      <c r="L32" s="309">
        <v>276584.81918606424</v>
      </c>
      <c r="M32" s="521">
        <v>0</v>
      </c>
      <c r="N32" s="309">
        <v>382.049864257168</v>
      </c>
      <c r="O32" s="309">
        <v>111.64688312167699</v>
      </c>
      <c r="P32" s="309">
        <v>3.6539829702000003E-2</v>
      </c>
      <c r="Q32" s="309">
        <v>43.477954378714998</v>
      </c>
      <c r="R32" s="309">
        <v>5.2145804428085025</v>
      </c>
    </row>
    <row r="33" spans="1:18" s="388" customFormat="1" x14ac:dyDescent="0.25">
      <c r="A33" s="312"/>
      <c r="B33" s="391" t="s">
        <v>738</v>
      </c>
      <c r="C33" s="309">
        <v>165.56885839432007</v>
      </c>
      <c r="D33" s="309"/>
      <c r="E33" s="309">
        <v>0</v>
      </c>
      <c r="F33" s="309">
        <v>3.1926117502690001</v>
      </c>
      <c r="G33" s="309">
        <v>1.0626508562400001</v>
      </c>
      <c r="H33" s="309">
        <v>-1.838996255264</v>
      </c>
      <c r="I33" s="309">
        <v>-0.17046036570999998</v>
      </c>
      <c r="J33" s="309">
        <v>-0.31131208176500003</v>
      </c>
      <c r="K33" s="309">
        <v>106358.57639914948</v>
      </c>
      <c r="L33" s="309">
        <v>77718.195518801309</v>
      </c>
      <c r="M33" s="521">
        <v>0</v>
      </c>
      <c r="N33" s="309">
        <v>81.110192334606936</v>
      </c>
      <c r="O33" s="309">
        <v>84.44057634098499</v>
      </c>
      <c r="P33" s="309">
        <v>0</v>
      </c>
      <c r="Q33" s="309">
        <v>1.8089718727999995E-2</v>
      </c>
      <c r="R33" s="309">
        <v>4.3055109099080022</v>
      </c>
    </row>
    <row r="34" spans="1:18" s="388" customFormat="1" x14ac:dyDescent="0.25">
      <c r="A34" s="312"/>
      <c r="B34" s="391" t="s">
        <v>739</v>
      </c>
      <c r="C34" s="309">
        <v>282.98063969162547</v>
      </c>
      <c r="D34" s="309"/>
      <c r="E34" s="309">
        <v>0</v>
      </c>
      <c r="F34" s="309">
        <v>66.960261198416006</v>
      </c>
      <c r="G34" s="309">
        <v>16.670865877319986</v>
      </c>
      <c r="H34" s="309">
        <v>-9.6175825245389515</v>
      </c>
      <c r="I34" s="309">
        <v>-4.0350427512000016</v>
      </c>
      <c r="J34" s="309">
        <v>-4.2870537585370005</v>
      </c>
      <c r="K34" s="309">
        <v>266923.61547958286</v>
      </c>
      <c r="L34" s="309">
        <v>180498.85600138622</v>
      </c>
      <c r="M34" s="521">
        <v>0</v>
      </c>
      <c r="N34" s="309">
        <v>224.90816523214906</v>
      </c>
      <c r="O34" s="309">
        <v>40.509500281960996</v>
      </c>
      <c r="P34" s="309">
        <v>0.79630272999999996</v>
      </c>
      <c r="Q34" s="309">
        <v>16.766671447513996</v>
      </c>
      <c r="R34" s="309">
        <v>3.4662853130410216</v>
      </c>
    </row>
    <row r="35" spans="1:18" s="388" customFormat="1" x14ac:dyDescent="0.25">
      <c r="A35" s="312"/>
      <c r="B35" s="391" t="s">
        <v>740</v>
      </c>
      <c r="C35" s="309">
        <v>206.12794646647103</v>
      </c>
      <c r="D35" s="309"/>
      <c r="E35" s="309">
        <v>0</v>
      </c>
      <c r="F35" s="309">
        <v>31.852893675655011</v>
      </c>
      <c r="G35" s="309">
        <v>54.213067876251991</v>
      </c>
      <c r="H35" s="309">
        <v>-31.952457543543954</v>
      </c>
      <c r="I35" s="309">
        <v>-1.6456371829560006</v>
      </c>
      <c r="J35" s="309">
        <v>-29.367405241917037</v>
      </c>
      <c r="K35" s="309">
        <v>177992.84720720752</v>
      </c>
      <c r="L35" s="309">
        <v>117807.81258391896</v>
      </c>
      <c r="M35" s="521">
        <v>0</v>
      </c>
      <c r="N35" s="309">
        <v>175.48231497149396</v>
      </c>
      <c r="O35" s="309">
        <v>23.539970274569004</v>
      </c>
      <c r="P35" s="309">
        <v>0</v>
      </c>
      <c r="Q35" s="309">
        <v>7.1056612204079999</v>
      </c>
      <c r="R35" s="309">
        <v>3.0955359486150189</v>
      </c>
    </row>
    <row r="36" spans="1:18" s="388" customFormat="1" x14ac:dyDescent="0.25">
      <c r="A36" s="312"/>
      <c r="B36" s="391" t="s">
        <v>741</v>
      </c>
      <c r="C36" s="309">
        <v>502.13907638198538</v>
      </c>
      <c r="D36" s="309"/>
      <c r="E36" s="309">
        <v>0</v>
      </c>
      <c r="F36" s="309">
        <v>141.388830486128</v>
      </c>
      <c r="G36" s="309">
        <v>33.449256217463997</v>
      </c>
      <c r="H36" s="309">
        <v>-33.214729376570993</v>
      </c>
      <c r="I36" s="309">
        <v>-12.794833036592003</v>
      </c>
      <c r="J36" s="309">
        <v>-15.894059604134</v>
      </c>
      <c r="K36" s="309">
        <v>698668.16719682782</v>
      </c>
      <c r="L36" s="309">
        <v>458977.74969476147</v>
      </c>
      <c r="M36" s="521">
        <v>0</v>
      </c>
      <c r="N36" s="309">
        <v>463.94626686086298</v>
      </c>
      <c r="O36" s="309">
        <v>33.772568545924003</v>
      </c>
      <c r="P36" s="309">
        <v>0</v>
      </c>
      <c r="Q36" s="309">
        <v>4.4202409751979994</v>
      </c>
      <c r="R36" s="309">
        <v>1.9618899722785101</v>
      </c>
    </row>
    <row r="37" spans="1:18" s="388" customFormat="1" x14ac:dyDescent="0.25">
      <c r="A37" s="312"/>
      <c r="B37" s="391" t="s">
        <v>742</v>
      </c>
      <c r="C37" s="309">
        <v>403.56106208727596</v>
      </c>
      <c r="D37" s="309"/>
      <c r="E37" s="309">
        <v>2.3577182999999996E-3</v>
      </c>
      <c r="F37" s="309">
        <v>107.86375711177087</v>
      </c>
      <c r="G37" s="309">
        <v>24.049217443820975</v>
      </c>
      <c r="H37" s="309">
        <v>-18.390799722230991</v>
      </c>
      <c r="I37" s="309">
        <v>-7.2928968646689922</v>
      </c>
      <c r="J37" s="309">
        <v>-9.0194100022819921</v>
      </c>
      <c r="K37" s="309">
        <v>272732.55193825555</v>
      </c>
      <c r="L37" s="309">
        <v>225688.87952438241</v>
      </c>
      <c r="M37" s="521">
        <v>0</v>
      </c>
      <c r="N37" s="309">
        <v>283.17056267097416</v>
      </c>
      <c r="O37" s="309">
        <v>79.435612894862999</v>
      </c>
      <c r="P37" s="309">
        <v>5.530832128358</v>
      </c>
      <c r="Q37" s="309">
        <v>35.424054393078009</v>
      </c>
      <c r="R37" s="309">
        <v>4.7665553557629954</v>
      </c>
    </row>
    <row r="38" spans="1:18" s="388" customFormat="1" x14ac:dyDescent="0.25">
      <c r="A38" s="312"/>
      <c r="B38" s="391" t="s">
        <v>743</v>
      </c>
      <c r="C38" s="309">
        <v>144.18115564690817</v>
      </c>
      <c r="D38" s="309"/>
      <c r="E38" s="309">
        <v>0</v>
      </c>
      <c r="F38" s="309">
        <v>10.906488863966</v>
      </c>
      <c r="G38" s="309">
        <v>2.756443351203</v>
      </c>
      <c r="H38" s="309">
        <v>-2.9499348134599943</v>
      </c>
      <c r="I38" s="309">
        <v>-1.1738391073369996</v>
      </c>
      <c r="J38" s="309">
        <v>-0.88437706007499972</v>
      </c>
      <c r="K38" s="309">
        <v>158578.44033773901</v>
      </c>
      <c r="L38" s="309">
        <v>133958.5356277996</v>
      </c>
      <c r="M38" s="521">
        <v>0</v>
      </c>
      <c r="N38" s="309">
        <v>128.25551254363003</v>
      </c>
      <c r="O38" s="309">
        <v>11.175515711200001</v>
      </c>
      <c r="P38" s="309">
        <v>0</v>
      </c>
      <c r="Q38" s="309">
        <v>4.7501273920780012</v>
      </c>
      <c r="R38" s="309">
        <v>4.4489297887489769</v>
      </c>
    </row>
    <row r="39" spans="1:18" s="388" customFormat="1" x14ac:dyDescent="0.25">
      <c r="A39" s="312"/>
      <c r="B39" s="391" t="s">
        <v>744</v>
      </c>
      <c r="C39" s="309">
        <v>195.7496864746885</v>
      </c>
      <c r="D39" s="309"/>
      <c r="E39" s="309">
        <v>5.3186027005332068</v>
      </c>
      <c r="F39" s="309">
        <v>17.396875588718014</v>
      </c>
      <c r="G39" s="309">
        <v>7.7232948623289994</v>
      </c>
      <c r="H39" s="309">
        <v>-1.6569721348590285</v>
      </c>
      <c r="I39" s="309">
        <v>-0.89734697016699949</v>
      </c>
      <c r="J39" s="309">
        <v>-7.4449987931000008E-2</v>
      </c>
      <c r="K39" s="309">
        <v>118951.91056979862</v>
      </c>
      <c r="L39" s="309">
        <v>93883.313577988185</v>
      </c>
      <c r="M39" s="521">
        <v>0</v>
      </c>
      <c r="N39" s="309">
        <v>170.64325770401408</v>
      </c>
      <c r="O39" s="309">
        <v>21.986292407827001</v>
      </c>
      <c r="P39" s="309">
        <v>0</v>
      </c>
      <c r="Q39" s="309">
        <v>3.1201363628480001</v>
      </c>
      <c r="R39" s="309">
        <v>2.701359335501436</v>
      </c>
    </row>
    <row r="40" spans="1:18" s="388" customFormat="1" x14ac:dyDescent="0.25">
      <c r="A40" s="312"/>
      <c r="B40" s="391" t="s">
        <v>745</v>
      </c>
      <c r="C40" s="309">
        <v>221.05373445812336</v>
      </c>
      <c r="D40" s="309"/>
      <c r="E40" s="309">
        <v>0</v>
      </c>
      <c r="F40" s="309">
        <v>37.172567966095968</v>
      </c>
      <c r="G40" s="309">
        <v>2.975269267170999</v>
      </c>
      <c r="H40" s="309">
        <v>-5.6973643161389811</v>
      </c>
      <c r="I40" s="309">
        <v>-2.1823626553659983</v>
      </c>
      <c r="J40" s="309">
        <v>-2.0936885512930008</v>
      </c>
      <c r="K40" s="309">
        <v>208495.76185396189</v>
      </c>
      <c r="L40" s="309">
        <v>172488.4946940846</v>
      </c>
      <c r="M40" s="521">
        <v>0</v>
      </c>
      <c r="N40" s="309">
        <v>182.04146799135211</v>
      </c>
      <c r="O40" s="309">
        <v>24.742711052105001</v>
      </c>
      <c r="P40" s="309">
        <v>0.29364531999999999</v>
      </c>
      <c r="Q40" s="309">
        <v>13.975910094666</v>
      </c>
      <c r="R40" s="309">
        <v>3.4655369193629579</v>
      </c>
    </row>
    <row r="41" spans="1:18" s="388" customFormat="1" x14ac:dyDescent="0.25">
      <c r="A41" s="312"/>
      <c r="B41" s="391" t="s">
        <v>746</v>
      </c>
      <c r="C41" s="309">
        <v>176.32777760319837</v>
      </c>
      <c r="D41" s="309"/>
      <c r="E41" s="309">
        <v>0.80006250544142132</v>
      </c>
      <c r="F41" s="309">
        <v>31.647089892351985</v>
      </c>
      <c r="G41" s="309">
        <v>1.6221435674569997</v>
      </c>
      <c r="H41" s="309">
        <v>-3.3431966952659042</v>
      </c>
      <c r="I41" s="309">
        <v>-1.5633311178019982</v>
      </c>
      <c r="J41" s="309">
        <v>-0.38749735619500003</v>
      </c>
      <c r="K41" s="309">
        <v>112683.77794480789</v>
      </c>
      <c r="L41" s="309">
        <v>95955.280778965025</v>
      </c>
      <c r="M41" s="521">
        <v>0</v>
      </c>
      <c r="N41" s="309">
        <v>142.44417472847093</v>
      </c>
      <c r="O41" s="309">
        <v>31.067351395219998</v>
      </c>
      <c r="P41" s="309">
        <v>0.37004919000000003</v>
      </c>
      <c r="Q41" s="309">
        <v>2.446202289506</v>
      </c>
      <c r="R41" s="309">
        <v>2.5903633057740767</v>
      </c>
    </row>
    <row r="42" spans="1:18" s="388" customFormat="1" x14ac:dyDescent="0.25">
      <c r="A42" s="312"/>
      <c r="B42" s="391" t="s">
        <v>747</v>
      </c>
      <c r="C42" s="309">
        <v>64.951468045602979</v>
      </c>
      <c r="D42" s="309"/>
      <c r="E42" s="309">
        <v>9.9384088404708224E-4</v>
      </c>
      <c r="F42" s="309">
        <v>39.416005134209009</v>
      </c>
      <c r="G42" s="309">
        <v>0.50694347461900002</v>
      </c>
      <c r="H42" s="309">
        <v>-2.7374335670999983</v>
      </c>
      <c r="I42" s="309">
        <v>-2.2834010503770008</v>
      </c>
      <c r="J42" s="309">
        <v>-0.25019497803899998</v>
      </c>
      <c r="K42" s="309">
        <v>75799.070366300963</v>
      </c>
      <c r="L42" s="309">
        <v>59219.355137802035</v>
      </c>
      <c r="M42" s="521">
        <v>0</v>
      </c>
      <c r="N42" s="309">
        <v>50.61548730477201</v>
      </c>
      <c r="O42" s="309">
        <v>13.59507211335</v>
      </c>
      <c r="P42" s="309">
        <v>0</v>
      </c>
      <c r="Q42" s="309">
        <v>0.74090862748100017</v>
      </c>
      <c r="R42" s="309">
        <v>2.6893708038470385</v>
      </c>
    </row>
    <row r="43" spans="1:18" s="388" customFormat="1" x14ac:dyDescent="0.25">
      <c r="A43" s="312"/>
      <c r="B43" s="391" t="s">
        <v>748</v>
      </c>
      <c r="C43" s="309">
        <v>68.992312400310666</v>
      </c>
      <c r="D43" s="309"/>
      <c r="E43" s="309">
        <v>0</v>
      </c>
      <c r="F43" s="309">
        <v>14.255812571878993</v>
      </c>
      <c r="G43" s="309">
        <v>2.9034417059139952</v>
      </c>
      <c r="H43" s="309">
        <v>-3.0550742306539855</v>
      </c>
      <c r="I43" s="309">
        <v>-1.0542554767410011</v>
      </c>
      <c r="J43" s="309">
        <v>-1.5858216027060004</v>
      </c>
      <c r="K43" s="309">
        <v>93333.46325907248</v>
      </c>
      <c r="L43" s="309">
        <v>74500.745556674854</v>
      </c>
      <c r="M43" s="521">
        <v>0</v>
      </c>
      <c r="N43" s="309">
        <v>56.96585993167399</v>
      </c>
      <c r="O43" s="309">
        <v>6.3603752307549994</v>
      </c>
      <c r="P43" s="309">
        <v>4.957272142E-2</v>
      </c>
      <c r="Q43" s="309">
        <v>5.6165045164619993</v>
      </c>
      <c r="R43" s="309">
        <v>3.877021088510423</v>
      </c>
    </row>
    <row r="44" spans="1:18" s="388" customFormat="1" x14ac:dyDescent="0.25">
      <c r="A44" s="312"/>
      <c r="B44" s="391" t="s">
        <v>749</v>
      </c>
      <c r="C44" s="309">
        <v>54.078508625051882</v>
      </c>
      <c r="D44" s="309"/>
      <c r="E44" s="309">
        <v>0</v>
      </c>
      <c r="F44" s="309">
        <v>8.4017395205660037</v>
      </c>
      <c r="G44" s="309">
        <v>3.2029786521329999</v>
      </c>
      <c r="H44" s="309">
        <v>-2.510229981624998</v>
      </c>
      <c r="I44" s="309">
        <v>-0.9382395389960001</v>
      </c>
      <c r="J44" s="309">
        <v>-1.2305234406669991</v>
      </c>
      <c r="K44" s="309">
        <v>40503.692948532975</v>
      </c>
      <c r="L44" s="309">
        <v>32943.989799509123</v>
      </c>
      <c r="M44" s="521">
        <v>0</v>
      </c>
      <c r="N44" s="309">
        <v>44.606784885882995</v>
      </c>
      <c r="O44" s="309">
        <v>6.503468230987</v>
      </c>
      <c r="P44" s="309">
        <v>0</v>
      </c>
      <c r="Q44" s="309">
        <v>2.9682555081820006</v>
      </c>
      <c r="R44" s="309">
        <v>3.0467628450535309</v>
      </c>
    </row>
    <row r="45" spans="1:18" s="388" customFormat="1" x14ac:dyDescent="0.25">
      <c r="A45" s="312"/>
      <c r="B45" s="391" t="s">
        <v>750</v>
      </c>
      <c r="C45" s="309">
        <v>64.303048471282878</v>
      </c>
      <c r="D45" s="309"/>
      <c r="E45" s="309">
        <v>1.2876378335937894E-3</v>
      </c>
      <c r="F45" s="309">
        <v>11.226830263906997</v>
      </c>
      <c r="G45" s="309">
        <v>1.2539353274189999</v>
      </c>
      <c r="H45" s="309">
        <v>-1.7530690045900013</v>
      </c>
      <c r="I45" s="309">
        <v>-0.68073824342099987</v>
      </c>
      <c r="J45" s="309">
        <v>-0.82467631902499983</v>
      </c>
      <c r="K45" s="309">
        <v>59601.245875728455</v>
      </c>
      <c r="L45" s="309">
        <v>50686.61055247904</v>
      </c>
      <c r="M45" s="521">
        <v>0</v>
      </c>
      <c r="N45" s="309">
        <v>38.96021012221798</v>
      </c>
      <c r="O45" s="309">
        <v>15.386364230828002</v>
      </c>
      <c r="P45" s="309">
        <v>2.5243605985480002</v>
      </c>
      <c r="Q45" s="309">
        <v>7.4321135196890014</v>
      </c>
      <c r="R45" s="309">
        <v>6.1276167389582819</v>
      </c>
    </row>
    <row r="46" spans="1:18" s="388" customFormat="1" x14ac:dyDescent="0.25">
      <c r="A46" s="312"/>
      <c r="B46" s="391"/>
      <c r="C46" s="309"/>
      <c r="D46" s="309"/>
      <c r="E46" s="309"/>
      <c r="F46" s="309"/>
      <c r="G46" s="309"/>
      <c r="H46" s="309"/>
      <c r="I46" s="309"/>
      <c r="J46" s="309"/>
      <c r="K46" s="309"/>
      <c r="L46" s="309"/>
      <c r="M46" s="521"/>
      <c r="N46" s="309"/>
      <c r="O46" s="309"/>
      <c r="P46" s="309"/>
      <c r="Q46" s="309"/>
      <c r="R46" s="309"/>
    </row>
    <row r="47" spans="1:18" s="388" customFormat="1" x14ac:dyDescent="0.25">
      <c r="A47" s="312"/>
      <c r="B47" s="390" t="s">
        <v>751</v>
      </c>
      <c r="C47" s="309">
        <v>2178.0245442061378</v>
      </c>
      <c r="D47" s="309"/>
      <c r="E47" s="309">
        <v>41.168723755479711</v>
      </c>
      <c r="F47" s="309">
        <v>318.6977601219258</v>
      </c>
      <c r="G47" s="309">
        <v>2.5027560710260004</v>
      </c>
      <c r="H47" s="309">
        <v>-33.877516417953068</v>
      </c>
      <c r="I47" s="309">
        <v>-16.958026701891004</v>
      </c>
      <c r="J47" s="309">
        <v>-1.1383522593930004</v>
      </c>
      <c r="K47" s="309">
        <v>1943779.5428432478</v>
      </c>
      <c r="L47" s="309">
        <v>382606.37117006595</v>
      </c>
      <c r="M47" s="521">
        <v>0</v>
      </c>
      <c r="N47" s="309">
        <v>1227.3183270341228</v>
      </c>
      <c r="O47" s="309">
        <v>491.56285179810709</v>
      </c>
      <c r="P47" s="309">
        <v>429.75496189864901</v>
      </c>
      <c r="Q47" s="309">
        <v>29.388403475268007</v>
      </c>
      <c r="R47" s="309">
        <v>5.8752181483664536</v>
      </c>
    </row>
    <row r="48" spans="1:18" s="388" customFormat="1" x14ac:dyDescent="0.25">
      <c r="A48" s="312"/>
      <c r="B48" s="391" t="s">
        <v>752</v>
      </c>
      <c r="C48" s="309">
        <v>1625.3820525927913</v>
      </c>
      <c r="D48" s="309"/>
      <c r="E48" s="309">
        <v>8.4446942301588379</v>
      </c>
      <c r="F48" s="309">
        <v>314.36214784488789</v>
      </c>
      <c r="G48" s="309">
        <v>1.2353215188429998</v>
      </c>
      <c r="H48" s="309">
        <v>-29.325881514554059</v>
      </c>
      <c r="I48" s="309">
        <v>-16.785568655856999</v>
      </c>
      <c r="J48" s="309">
        <v>-3.4504687209999982E-2</v>
      </c>
      <c r="K48" s="309">
        <v>1246987.3947939449</v>
      </c>
      <c r="L48" s="309">
        <v>261002.778562644</v>
      </c>
      <c r="M48" s="521">
        <v>0</v>
      </c>
      <c r="N48" s="309">
        <v>718.05813067122904</v>
      </c>
      <c r="O48" s="309">
        <v>479.71242906781703</v>
      </c>
      <c r="P48" s="309">
        <v>408.05555412003702</v>
      </c>
      <c r="Q48" s="309">
        <v>19.555938733719003</v>
      </c>
      <c r="R48" s="309">
        <v>6.8791798112866083</v>
      </c>
    </row>
    <row r="49" spans="1:18" s="388" customFormat="1" x14ac:dyDescent="0.25">
      <c r="A49" s="312"/>
      <c r="B49" s="391" t="s">
        <v>753</v>
      </c>
      <c r="C49" s="309">
        <v>820.88583000921619</v>
      </c>
      <c r="D49" s="309"/>
      <c r="E49" s="309">
        <v>6.3797133482405705E-2</v>
      </c>
      <c r="F49" s="309">
        <v>65.498888907301989</v>
      </c>
      <c r="G49" s="309">
        <v>7.0156667227999986E-2</v>
      </c>
      <c r="H49" s="309">
        <v>-16.426238613149973</v>
      </c>
      <c r="I49" s="309">
        <v>-6.6475382468490034</v>
      </c>
      <c r="J49" s="309">
        <v>-2.9290181317999996E-2</v>
      </c>
      <c r="K49" s="309">
        <v>517334.0039454152</v>
      </c>
      <c r="L49" s="309">
        <v>116323.96776821704</v>
      </c>
      <c r="M49" s="521">
        <v>0</v>
      </c>
      <c r="N49" s="309">
        <v>246.21376198167604</v>
      </c>
      <c r="O49" s="309">
        <v>324.848033499542</v>
      </c>
      <c r="P49" s="309">
        <v>249.21669750753202</v>
      </c>
      <c r="Q49" s="309">
        <v>0.60733702046600069</v>
      </c>
      <c r="R49" s="309">
        <v>7.8016071169360517</v>
      </c>
    </row>
    <row r="50" spans="1:18" s="388" customFormat="1" x14ac:dyDescent="0.25">
      <c r="A50" s="312"/>
      <c r="B50" s="391" t="s">
        <v>754</v>
      </c>
      <c r="C50" s="309">
        <v>415.43478609013408</v>
      </c>
      <c r="D50" s="309"/>
      <c r="E50" s="309">
        <v>3.3049807032305751</v>
      </c>
      <c r="F50" s="309">
        <v>4.1844638873560003</v>
      </c>
      <c r="G50" s="309">
        <v>2.3752936765E-2</v>
      </c>
      <c r="H50" s="309">
        <v>-2.8912837935609956</v>
      </c>
      <c r="I50" s="309">
        <v>-0.16812087097799999</v>
      </c>
      <c r="J50" s="309">
        <v>-2.3752916764999993E-2</v>
      </c>
      <c r="K50" s="309">
        <v>546867.95370977325</v>
      </c>
      <c r="L50" s="309">
        <v>97473.131084678345</v>
      </c>
      <c r="M50" s="521">
        <v>0</v>
      </c>
      <c r="N50" s="309">
        <v>401.22281038281602</v>
      </c>
      <c r="O50" s="309">
        <v>10.373098802904998</v>
      </c>
      <c r="P50" s="309">
        <v>0</v>
      </c>
      <c r="Q50" s="309">
        <v>3.838876904413</v>
      </c>
      <c r="R50" s="309">
        <v>2.7069450333893061</v>
      </c>
    </row>
    <row r="51" spans="1:18" s="388" customFormat="1" x14ac:dyDescent="0.25">
      <c r="A51" s="312"/>
      <c r="B51" s="391" t="s">
        <v>755</v>
      </c>
      <c r="C51" s="309">
        <v>137.20770552321082</v>
      </c>
      <c r="D51" s="309"/>
      <c r="E51" s="309">
        <v>29.4190488220903</v>
      </c>
      <c r="F51" s="309">
        <v>0.15114838968200001</v>
      </c>
      <c r="G51" s="309">
        <v>1.2436816154180004</v>
      </c>
      <c r="H51" s="309">
        <v>-1.6603511098379995</v>
      </c>
      <c r="I51" s="309">
        <v>-4.3371750560000002E-3</v>
      </c>
      <c r="J51" s="309">
        <v>-1.0800946554180004</v>
      </c>
      <c r="K51" s="309">
        <v>149924.19433952955</v>
      </c>
      <c r="L51" s="309">
        <v>24130.461522743561</v>
      </c>
      <c r="M51" s="521">
        <v>0</v>
      </c>
      <c r="N51" s="309">
        <v>108.037385980078</v>
      </c>
      <c r="O51" s="309">
        <v>1.4773239273850001</v>
      </c>
      <c r="P51" s="309">
        <v>21.699407778611999</v>
      </c>
      <c r="Q51" s="309">
        <v>5.9935878371360003</v>
      </c>
      <c r="R51" s="309">
        <v>3.5749799554570285</v>
      </c>
    </row>
    <row r="52" spans="1:18" s="388" customFormat="1" x14ac:dyDescent="0.25">
      <c r="A52" s="312"/>
      <c r="B52" s="391"/>
      <c r="C52" s="309"/>
      <c r="D52" s="309"/>
      <c r="E52" s="309"/>
      <c r="F52" s="309"/>
      <c r="G52" s="309"/>
      <c r="H52" s="309"/>
      <c r="I52" s="309"/>
      <c r="J52" s="309"/>
      <c r="K52" s="309"/>
      <c r="L52" s="309"/>
      <c r="M52" s="521"/>
      <c r="N52" s="309"/>
      <c r="O52" s="309"/>
      <c r="P52" s="309"/>
      <c r="Q52" s="309"/>
      <c r="R52" s="309"/>
    </row>
    <row r="53" spans="1:18" s="388" customFormat="1" x14ac:dyDescent="0.25">
      <c r="A53" s="312"/>
      <c r="B53" s="390" t="s">
        <v>756</v>
      </c>
      <c r="C53" s="309">
        <v>187.05259816247545</v>
      </c>
      <c r="D53" s="309"/>
      <c r="E53" s="309">
        <v>2.5138006375782619E-3</v>
      </c>
      <c r="F53" s="309">
        <v>43.100183709329009</v>
      </c>
      <c r="G53" s="309">
        <v>1.1981737896169999</v>
      </c>
      <c r="H53" s="309">
        <v>-6.7059415120770085</v>
      </c>
      <c r="I53" s="309">
        <v>-5.2479914972989938</v>
      </c>
      <c r="J53" s="309">
        <v>-0.7897054616439998</v>
      </c>
      <c r="K53" s="309">
        <v>59241.619267519614</v>
      </c>
      <c r="L53" s="309">
        <v>35426.164846359279</v>
      </c>
      <c r="M53" s="521">
        <v>0</v>
      </c>
      <c r="N53" s="309">
        <v>126.20891347310098</v>
      </c>
      <c r="O53" s="309">
        <v>44.105651868400997</v>
      </c>
      <c r="P53" s="309">
        <v>11.692627674179999</v>
      </c>
      <c r="Q53" s="309">
        <v>5.0454051467930006</v>
      </c>
      <c r="R53" s="309">
        <v>4.565400773309201</v>
      </c>
    </row>
    <row r="54" spans="1:18" s="388" customFormat="1" x14ac:dyDescent="0.25">
      <c r="A54" s="312"/>
      <c r="B54" s="390"/>
      <c r="C54" s="309"/>
      <c r="D54" s="309"/>
      <c r="E54" s="309"/>
      <c r="F54" s="309"/>
      <c r="G54" s="309"/>
      <c r="H54" s="309"/>
      <c r="I54" s="309"/>
      <c r="J54" s="309"/>
      <c r="K54" s="309"/>
      <c r="L54" s="309"/>
      <c r="M54" s="521"/>
      <c r="N54" s="309"/>
      <c r="O54" s="309"/>
      <c r="P54" s="309"/>
      <c r="Q54" s="309"/>
      <c r="R54" s="309"/>
    </row>
    <row r="55" spans="1:18" s="388" customFormat="1" x14ac:dyDescent="0.25">
      <c r="A55" s="312"/>
      <c r="B55" s="390" t="s">
        <v>757</v>
      </c>
      <c r="C55" s="309">
        <v>2137.1718198241615</v>
      </c>
      <c r="D55" s="309"/>
      <c r="E55" s="309">
        <v>4.2969732239669424E-4</v>
      </c>
      <c r="F55" s="309">
        <v>327.92035024778539</v>
      </c>
      <c r="G55" s="309">
        <v>76.26627838529447</v>
      </c>
      <c r="H55" s="309">
        <v>-81.745470002832576</v>
      </c>
      <c r="I55" s="309">
        <v>-24.966339701418921</v>
      </c>
      <c r="J55" s="309">
        <v>-44.975514128789811</v>
      </c>
      <c r="K55" s="309">
        <v>1541268.0512233467</v>
      </c>
      <c r="L55" s="309">
        <v>1344882.1854254969</v>
      </c>
      <c r="M55" s="521">
        <v>0</v>
      </c>
      <c r="N55" s="309">
        <v>1339.6416773361091</v>
      </c>
      <c r="O55" s="309">
        <v>401.3107165860099</v>
      </c>
      <c r="P55" s="309">
        <v>170.07875359636498</v>
      </c>
      <c r="Q55" s="309">
        <v>226.14067230583635</v>
      </c>
      <c r="R55" s="309">
        <v>6.036719910679448</v>
      </c>
    </row>
    <row r="56" spans="1:18" s="388" customFormat="1" x14ac:dyDescent="0.25">
      <c r="A56" s="312"/>
      <c r="B56" s="391" t="s">
        <v>758</v>
      </c>
      <c r="C56" s="309">
        <v>1208.2661974890816</v>
      </c>
      <c r="D56" s="309"/>
      <c r="E56" s="309">
        <v>4.1866837716003011E-7</v>
      </c>
      <c r="F56" s="309">
        <v>174.5313673508131</v>
      </c>
      <c r="G56" s="309">
        <v>38.314257177456831</v>
      </c>
      <c r="H56" s="309">
        <v>-46.352481648129618</v>
      </c>
      <c r="I56" s="309">
        <v>-14.900447043456841</v>
      </c>
      <c r="J56" s="309">
        <v>-24.497956637685132</v>
      </c>
      <c r="K56" s="309">
        <v>813438.27747099602</v>
      </c>
      <c r="L56" s="309">
        <v>710459.07314098999</v>
      </c>
      <c r="M56" s="521">
        <v>0</v>
      </c>
      <c r="N56" s="309">
        <v>775.19933475663208</v>
      </c>
      <c r="O56" s="309">
        <v>312.04599357820302</v>
      </c>
      <c r="P56" s="309">
        <v>5.96620392135</v>
      </c>
      <c r="Q56" s="309">
        <v>115.05466523292435</v>
      </c>
      <c r="R56" s="309">
        <v>5.4332116009698161</v>
      </c>
    </row>
    <row r="57" spans="1:18" s="388" customFormat="1" x14ac:dyDescent="0.25">
      <c r="A57" s="312"/>
      <c r="B57" s="391" t="s">
        <v>759</v>
      </c>
      <c r="C57" s="309">
        <v>506.5411456345393</v>
      </c>
      <c r="D57" s="309"/>
      <c r="E57" s="309">
        <v>4.2927865401953423E-4</v>
      </c>
      <c r="F57" s="309">
        <v>56.884046243344827</v>
      </c>
      <c r="G57" s="309">
        <v>18.338447992954027</v>
      </c>
      <c r="H57" s="309">
        <v>-14.540990022102068</v>
      </c>
      <c r="I57" s="309">
        <v>-3.9061888879359961</v>
      </c>
      <c r="J57" s="309">
        <v>-8.0011440417499937</v>
      </c>
      <c r="K57" s="309">
        <v>378564.94405491237</v>
      </c>
      <c r="L57" s="309">
        <v>330455.57639026426</v>
      </c>
      <c r="M57" s="521">
        <v>0</v>
      </c>
      <c r="N57" s="309">
        <v>273.97742669949406</v>
      </c>
      <c r="O57" s="309">
        <v>33.618835226050003</v>
      </c>
      <c r="P57" s="309">
        <v>161.49450629197801</v>
      </c>
      <c r="Q57" s="309">
        <v>37.450377417017997</v>
      </c>
      <c r="R57" s="309">
        <v>7.4480414718235872</v>
      </c>
    </row>
    <row r="58" spans="1:18" s="388" customFormat="1" x14ac:dyDescent="0.25">
      <c r="A58" s="312"/>
      <c r="B58" s="391" t="s">
        <v>760</v>
      </c>
      <c r="C58" s="309">
        <v>422.36447670068065</v>
      </c>
      <c r="D58" s="309"/>
      <c r="E58" s="309">
        <v>0</v>
      </c>
      <c r="F58" s="309">
        <v>96.50493665362454</v>
      </c>
      <c r="G58" s="309">
        <v>19.613573214884056</v>
      </c>
      <c r="H58" s="309">
        <v>-20.851998332594135</v>
      </c>
      <c r="I58" s="309">
        <v>-6.1597037700259953</v>
      </c>
      <c r="J58" s="309">
        <v>-12.47641344935503</v>
      </c>
      <c r="K58" s="309">
        <v>349264.82969743828</v>
      </c>
      <c r="L58" s="309">
        <v>303967.53589424264</v>
      </c>
      <c r="M58" s="521">
        <v>0</v>
      </c>
      <c r="N58" s="309">
        <v>290.46491587998321</v>
      </c>
      <c r="O58" s="309">
        <v>55.645887781757004</v>
      </c>
      <c r="P58" s="309">
        <v>2.618043383037</v>
      </c>
      <c r="Q58" s="309">
        <v>73.635629655893993</v>
      </c>
      <c r="R58" s="309">
        <v>6.0705917225201622</v>
      </c>
    </row>
    <row r="59" spans="1:18" s="388" customFormat="1" x14ac:dyDescent="0.25">
      <c r="A59" s="312"/>
      <c r="B59" s="391"/>
      <c r="C59" s="309"/>
      <c r="D59" s="309"/>
      <c r="E59" s="309"/>
      <c r="F59" s="309"/>
      <c r="G59" s="309"/>
      <c r="H59" s="309"/>
      <c r="I59" s="309"/>
      <c r="J59" s="309"/>
      <c r="K59" s="309"/>
      <c r="L59" s="309"/>
      <c r="M59" s="521"/>
      <c r="N59" s="309"/>
      <c r="O59" s="309"/>
      <c r="P59" s="309"/>
      <c r="Q59" s="309"/>
      <c r="R59" s="309"/>
    </row>
    <row r="60" spans="1:18" s="388" customFormat="1" x14ac:dyDescent="0.25">
      <c r="A60" s="312"/>
      <c r="B60" s="390" t="s">
        <v>761</v>
      </c>
      <c r="C60" s="309">
        <v>5241.3635379798334</v>
      </c>
      <c r="D60" s="309"/>
      <c r="E60" s="309">
        <v>5.7742930720035314E-2</v>
      </c>
      <c r="F60" s="309">
        <v>735.58528483546604</v>
      </c>
      <c r="G60" s="309">
        <v>146.018457130793</v>
      </c>
      <c r="H60" s="309">
        <v>-173.10195356038636</v>
      </c>
      <c r="I60" s="309">
        <v>-45.064029174735644</v>
      </c>
      <c r="J60" s="309">
        <v>-90.469226269961936</v>
      </c>
      <c r="K60" s="309">
        <v>6243383.7897738852</v>
      </c>
      <c r="L60" s="309">
        <v>4863987.5235760771</v>
      </c>
      <c r="M60" s="521">
        <v>0</v>
      </c>
      <c r="N60" s="309">
        <v>4098.5823356598694</v>
      </c>
      <c r="O60" s="309">
        <v>567.20994171694667</v>
      </c>
      <c r="P60" s="309">
        <v>27.894411756406004</v>
      </c>
      <c r="Q60" s="309">
        <v>547.6768488465467</v>
      </c>
      <c r="R60" s="309">
        <v>4.6879489980130762</v>
      </c>
    </row>
    <row r="61" spans="1:18" s="388" customFormat="1" x14ac:dyDescent="0.25">
      <c r="A61" s="312"/>
      <c r="B61" s="390"/>
      <c r="C61" s="309"/>
      <c r="D61" s="309"/>
      <c r="E61" s="309"/>
      <c r="F61" s="309"/>
      <c r="G61" s="309"/>
      <c r="H61" s="309"/>
      <c r="I61" s="309"/>
      <c r="J61" s="309"/>
      <c r="K61" s="309"/>
      <c r="L61" s="309"/>
      <c r="M61" s="521"/>
      <c r="N61" s="309"/>
      <c r="O61" s="309"/>
      <c r="P61" s="309"/>
      <c r="Q61" s="309"/>
      <c r="R61" s="309"/>
    </row>
    <row r="62" spans="1:18" s="388" customFormat="1" x14ac:dyDescent="0.25">
      <c r="A62" s="312"/>
      <c r="B62" s="390" t="s">
        <v>762</v>
      </c>
      <c r="C62" s="309">
        <v>1516.4361396668949</v>
      </c>
      <c r="D62" s="309"/>
      <c r="E62" s="309">
        <v>17.216602882396959</v>
      </c>
      <c r="F62" s="309">
        <v>252.86873007265055</v>
      </c>
      <c r="G62" s="309">
        <v>55.848114015163851</v>
      </c>
      <c r="H62" s="309">
        <v>-46.643857417687286</v>
      </c>
      <c r="I62" s="309">
        <v>-13.481054151914904</v>
      </c>
      <c r="J62" s="309">
        <v>-25.429918386717059</v>
      </c>
      <c r="K62" s="309">
        <v>811975.38530349929</v>
      </c>
      <c r="L62" s="309">
        <v>485116.58390009683</v>
      </c>
      <c r="M62" s="521">
        <v>0</v>
      </c>
      <c r="N62" s="309">
        <v>1008.4810917308253</v>
      </c>
      <c r="O62" s="309">
        <v>385.30793488134998</v>
      </c>
      <c r="P62" s="309">
        <v>23.220972189229002</v>
      </c>
      <c r="Q62" s="309">
        <v>99.426140865550977</v>
      </c>
      <c r="R62" s="309">
        <v>5.2315763059684448</v>
      </c>
    </row>
    <row r="63" spans="1:18" s="388" customFormat="1" x14ac:dyDescent="0.25">
      <c r="A63" s="312"/>
      <c r="B63" s="391" t="s">
        <v>763</v>
      </c>
      <c r="C63" s="309">
        <v>935.8651451700116</v>
      </c>
      <c r="D63" s="309"/>
      <c r="E63" s="309">
        <v>17.209045281579186</v>
      </c>
      <c r="F63" s="309">
        <v>216.47937697941069</v>
      </c>
      <c r="G63" s="309">
        <v>40.418920793940899</v>
      </c>
      <c r="H63" s="309">
        <v>-32.442494188957625</v>
      </c>
      <c r="I63" s="309">
        <v>-11.496228906992892</v>
      </c>
      <c r="J63" s="309">
        <v>-16.998166888988976</v>
      </c>
      <c r="K63" s="309">
        <v>574453.37338855059</v>
      </c>
      <c r="L63" s="309">
        <v>339999.42554856814</v>
      </c>
      <c r="M63" s="521">
        <v>0</v>
      </c>
      <c r="N63" s="309">
        <v>742.98629831538176</v>
      </c>
      <c r="O63" s="309">
        <v>113.83065710473099</v>
      </c>
      <c r="P63" s="309">
        <v>6.8336611065040005</v>
      </c>
      <c r="Q63" s="309">
        <v>72.214528643402986</v>
      </c>
      <c r="R63" s="309">
        <v>4.5833550173780626</v>
      </c>
    </row>
    <row r="64" spans="1:18" s="388" customFormat="1" x14ac:dyDescent="0.25">
      <c r="A64" s="312"/>
      <c r="B64" s="391" t="s">
        <v>764</v>
      </c>
      <c r="C64" s="309">
        <v>85.70103035548901</v>
      </c>
      <c r="D64" s="309"/>
      <c r="E64" s="309">
        <v>0</v>
      </c>
      <c r="F64" s="309">
        <v>4.9338100072969997</v>
      </c>
      <c r="G64" s="309">
        <v>0.40561408652799996</v>
      </c>
      <c r="H64" s="309">
        <v>-0.73941656789900023</v>
      </c>
      <c r="I64" s="309">
        <v>-0.209587726822</v>
      </c>
      <c r="J64" s="309">
        <v>-0.19014714652800005</v>
      </c>
      <c r="K64" s="309">
        <v>45850.492692826512</v>
      </c>
      <c r="L64" s="309">
        <v>23224.958257854894</v>
      </c>
      <c r="M64" s="521">
        <v>0</v>
      </c>
      <c r="N64" s="309">
        <v>8.6200501289020028</v>
      </c>
      <c r="O64" s="309">
        <v>61.998989818463997</v>
      </c>
      <c r="P64" s="309">
        <v>14.515558140000001</v>
      </c>
      <c r="Q64" s="309">
        <v>0.56643226812299996</v>
      </c>
      <c r="R64" s="309">
        <v>7.5682266040595501</v>
      </c>
    </row>
    <row r="65" spans="1:18" s="388" customFormat="1" x14ac:dyDescent="0.25">
      <c r="A65" s="312"/>
      <c r="B65" s="391" t="s">
        <v>765</v>
      </c>
      <c r="C65" s="309">
        <v>42.030213357678996</v>
      </c>
      <c r="D65" s="309"/>
      <c r="E65" s="309">
        <v>0</v>
      </c>
      <c r="F65" s="309">
        <v>0.53622060125999993</v>
      </c>
      <c r="G65" s="309">
        <v>0.27990795965699999</v>
      </c>
      <c r="H65" s="309">
        <v>-0.87126255484399995</v>
      </c>
      <c r="I65" s="309">
        <v>-0.114620723031</v>
      </c>
      <c r="J65" s="309">
        <v>-0.27987814965699997</v>
      </c>
      <c r="K65" s="309">
        <v>28891.06483163773</v>
      </c>
      <c r="L65" s="309">
        <v>15386.442005343601</v>
      </c>
      <c r="M65" s="521">
        <v>0</v>
      </c>
      <c r="N65" s="309">
        <v>7.669542473259999</v>
      </c>
      <c r="O65" s="309">
        <v>34.081636000000003</v>
      </c>
      <c r="P65" s="309">
        <v>0</v>
      </c>
      <c r="Q65" s="309">
        <v>0.27903488441899993</v>
      </c>
      <c r="R65" s="309">
        <v>8.2980368565055631</v>
      </c>
    </row>
    <row r="66" spans="1:18" s="388" customFormat="1" x14ac:dyDescent="0.25">
      <c r="A66" s="312"/>
      <c r="B66" s="391" t="s">
        <v>766</v>
      </c>
      <c r="C66" s="309">
        <v>432.05120710039489</v>
      </c>
      <c r="D66" s="309"/>
      <c r="E66" s="309">
        <v>7.5576008177710994E-3</v>
      </c>
      <c r="F66" s="309">
        <v>28.188192150641004</v>
      </c>
      <c r="G66" s="309">
        <v>13.239263372612006</v>
      </c>
      <c r="H66" s="309">
        <v>-11.897212502795968</v>
      </c>
      <c r="I66" s="309">
        <v>-1.5044404264669986</v>
      </c>
      <c r="J66" s="309">
        <v>-7.5204736901899993</v>
      </c>
      <c r="K66" s="309">
        <v>147862.78539011875</v>
      </c>
      <c r="L66" s="309">
        <v>96598.226910593818</v>
      </c>
      <c r="M66" s="521">
        <v>0</v>
      </c>
      <c r="N66" s="309">
        <v>233.20743758926596</v>
      </c>
      <c r="O66" s="309">
        <v>174.62592395136002</v>
      </c>
      <c r="P66" s="309">
        <v>1.8717529427249999</v>
      </c>
      <c r="Q66" s="309">
        <v>22.346092617042995</v>
      </c>
      <c r="R66" s="309">
        <v>5.8422552569317991</v>
      </c>
    </row>
    <row r="67" spans="1:18" s="388" customFormat="1" x14ac:dyDescent="0.25">
      <c r="A67" s="312"/>
      <c r="B67" s="391" t="s">
        <v>767</v>
      </c>
      <c r="C67" s="309">
        <v>20.788543683373959</v>
      </c>
      <c r="D67" s="309"/>
      <c r="E67" s="309">
        <v>0</v>
      </c>
      <c r="F67" s="309">
        <v>2.7311303340409991</v>
      </c>
      <c r="G67" s="309">
        <v>1.5044078024260017</v>
      </c>
      <c r="H67" s="309">
        <v>-0.69347160319099799</v>
      </c>
      <c r="I67" s="309">
        <v>-0.1561763686019999</v>
      </c>
      <c r="J67" s="309">
        <v>-0.4412525113529997</v>
      </c>
      <c r="K67" s="309">
        <v>14917.669000365608</v>
      </c>
      <c r="L67" s="309">
        <v>9907.531177736344</v>
      </c>
      <c r="M67" s="521">
        <v>0</v>
      </c>
      <c r="N67" s="309">
        <v>15.99776322401601</v>
      </c>
      <c r="O67" s="309">
        <v>0.77072800679500009</v>
      </c>
      <c r="P67" s="309">
        <v>0</v>
      </c>
      <c r="Q67" s="309">
        <v>4.0200524525629993</v>
      </c>
      <c r="R67" s="309">
        <v>5.8889481413092453</v>
      </c>
    </row>
    <row r="68" spans="1:18" s="388" customFormat="1" x14ac:dyDescent="0.25">
      <c r="A68" s="312"/>
      <c r="B68" s="391"/>
      <c r="C68" s="309"/>
      <c r="D68" s="309"/>
      <c r="E68" s="309"/>
      <c r="F68" s="309"/>
      <c r="G68" s="309"/>
      <c r="H68" s="309"/>
      <c r="I68" s="309"/>
      <c r="J68" s="309"/>
      <c r="K68" s="309"/>
      <c r="L68" s="309"/>
      <c r="M68" s="521"/>
      <c r="N68" s="309"/>
      <c r="O68" s="309"/>
      <c r="P68" s="309"/>
      <c r="Q68" s="309"/>
      <c r="R68" s="309"/>
    </row>
    <row r="69" spans="1:18" s="392" customFormat="1" x14ac:dyDescent="0.25">
      <c r="A69" s="318"/>
      <c r="B69" s="390" t="s">
        <v>768</v>
      </c>
      <c r="C69" s="309">
        <v>1156.3863119411635</v>
      </c>
      <c r="D69" s="309"/>
      <c r="E69" s="309">
        <v>2.8517376847074883E-2</v>
      </c>
      <c r="F69" s="309">
        <v>335.24779722150913</v>
      </c>
      <c r="G69" s="309">
        <v>17.183733026703965</v>
      </c>
      <c r="H69" s="309">
        <v>-42.473289968083755</v>
      </c>
      <c r="I69" s="309">
        <v>-27.818912338849024</v>
      </c>
      <c r="J69" s="309">
        <v>-9.9007536349349898</v>
      </c>
      <c r="K69" s="309">
        <v>272088.56999274064</v>
      </c>
      <c r="L69" s="309">
        <v>226890.2166350547</v>
      </c>
      <c r="M69" s="521">
        <v>0</v>
      </c>
      <c r="N69" s="309">
        <v>439.9244244393056</v>
      </c>
      <c r="O69" s="309">
        <v>431.52781913505419</v>
      </c>
      <c r="P69" s="309">
        <v>224.32165331290602</v>
      </c>
      <c r="Q69" s="309">
        <v>60.612415053889002</v>
      </c>
      <c r="R69" s="309">
        <v>7.3733310755691486</v>
      </c>
    </row>
    <row r="70" spans="1:18" s="392" customFormat="1" x14ac:dyDescent="0.25">
      <c r="A70" s="318"/>
      <c r="B70" s="390"/>
      <c r="C70" s="309"/>
      <c r="D70" s="309"/>
      <c r="E70" s="309"/>
      <c r="F70" s="309"/>
      <c r="G70" s="309"/>
      <c r="H70" s="309"/>
      <c r="I70" s="309"/>
      <c r="J70" s="309"/>
      <c r="K70" s="309"/>
      <c r="L70" s="309"/>
      <c r="M70" s="521"/>
      <c r="N70" s="309"/>
      <c r="O70" s="309"/>
      <c r="P70" s="309"/>
      <c r="Q70" s="309"/>
      <c r="R70" s="309"/>
    </row>
    <row r="71" spans="1:18" s="388" customFormat="1" x14ac:dyDescent="0.25">
      <c r="A71" s="319"/>
      <c r="B71" s="390" t="s">
        <v>769</v>
      </c>
      <c r="C71" s="309">
        <v>2441.0039402483326</v>
      </c>
      <c r="D71" s="309"/>
      <c r="E71" s="309">
        <v>3.3753079727529429</v>
      </c>
      <c r="F71" s="309">
        <v>495.02826380892122</v>
      </c>
      <c r="G71" s="309">
        <v>76.750869846286122</v>
      </c>
      <c r="H71" s="309">
        <v>-78.080480586463167</v>
      </c>
      <c r="I71" s="309">
        <v>-39.92861543555496</v>
      </c>
      <c r="J71" s="309">
        <v>-28.233649389529997</v>
      </c>
      <c r="K71" s="309">
        <v>215782.03355005864</v>
      </c>
      <c r="L71" s="309">
        <v>172372.88504204337</v>
      </c>
      <c r="M71" s="521">
        <v>0</v>
      </c>
      <c r="N71" s="309">
        <v>1228.2013178432476</v>
      </c>
      <c r="O71" s="309">
        <v>890.29270555090818</v>
      </c>
      <c r="P71" s="309">
        <v>276.60523854000508</v>
      </c>
      <c r="Q71" s="309">
        <v>45.904678313193038</v>
      </c>
      <c r="R71" s="309">
        <v>6.1103797980450061</v>
      </c>
    </row>
    <row r="72" spans="1:18" s="388" customFormat="1" x14ac:dyDescent="0.25">
      <c r="A72" s="319"/>
      <c r="B72" s="390"/>
      <c r="C72" s="309"/>
      <c r="D72" s="309"/>
      <c r="E72" s="309"/>
      <c r="F72" s="309"/>
      <c r="G72" s="309"/>
      <c r="H72" s="309"/>
      <c r="I72" s="309"/>
      <c r="J72" s="309"/>
      <c r="K72" s="309"/>
      <c r="L72" s="309"/>
      <c r="M72" s="521"/>
      <c r="N72" s="309"/>
      <c r="O72" s="309"/>
      <c r="P72" s="309"/>
      <c r="Q72" s="309"/>
      <c r="R72" s="309"/>
    </row>
    <row r="73" spans="1:18" s="392" customFormat="1" x14ac:dyDescent="0.25">
      <c r="A73" s="319"/>
      <c r="B73" s="389" t="s">
        <v>770</v>
      </c>
      <c r="C73" s="309">
        <v>4062.5762688306422</v>
      </c>
      <c r="D73" s="309"/>
      <c r="E73" s="309">
        <v>51.79566398460409</v>
      </c>
      <c r="F73" s="309">
        <v>381.956193255367</v>
      </c>
      <c r="G73" s="309">
        <v>143.91533846021545</v>
      </c>
      <c r="H73" s="309">
        <v>-146.89445654106294</v>
      </c>
      <c r="I73" s="309">
        <v>-23.588292965563994</v>
      </c>
      <c r="J73" s="309">
        <v>-110.0750006928689</v>
      </c>
      <c r="K73" s="309"/>
      <c r="L73" s="309"/>
      <c r="M73" s="521"/>
      <c r="N73" s="309">
        <v>2477.0154382135852</v>
      </c>
      <c r="O73" s="309">
        <v>935.05115760859917</v>
      </c>
      <c r="P73" s="309">
        <v>300.29487758703897</v>
      </c>
      <c r="Q73" s="309">
        <v>350.2147954215759</v>
      </c>
      <c r="R73" s="309">
        <v>6.050772782408453</v>
      </c>
    </row>
    <row r="74" spans="1:18" s="392" customFormat="1" x14ac:dyDescent="0.25">
      <c r="A74" s="319"/>
      <c r="B74" s="389"/>
      <c r="C74" s="309"/>
      <c r="D74" s="309"/>
      <c r="E74" s="309"/>
      <c r="F74" s="309"/>
      <c r="G74" s="309"/>
      <c r="H74" s="309"/>
      <c r="I74" s="309"/>
      <c r="J74" s="309"/>
      <c r="K74" s="309"/>
      <c r="L74" s="309"/>
      <c r="M74" s="521"/>
      <c r="N74" s="309"/>
      <c r="O74" s="309"/>
      <c r="P74" s="309"/>
      <c r="Q74" s="309"/>
      <c r="R74" s="309"/>
    </row>
    <row r="75" spans="1:18" s="392" customFormat="1" x14ac:dyDescent="0.25">
      <c r="A75" s="318"/>
      <c r="B75" s="390" t="s">
        <v>771</v>
      </c>
      <c r="C75" s="309">
        <v>717.4110176006767</v>
      </c>
      <c r="D75" s="309"/>
      <c r="E75" s="309">
        <v>23.66028203947381</v>
      </c>
      <c r="F75" s="309">
        <v>16.364655211715021</v>
      </c>
      <c r="G75" s="309">
        <v>0.91473216720499984</v>
      </c>
      <c r="H75" s="309">
        <v>-3.9902071201949716</v>
      </c>
      <c r="I75" s="309">
        <v>-1.1625239379630024</v>
      </c>
      <c r="J75" s="309">
        <v>-0.51181318627999994</v>
      </c>
      <c r="K75" s="309"/>
      <c r="L75" s="309"/>
      <c r="M75" s="521"/>
      <c r="N75" s="309">
        <v>316.96571655959866</v>
      </c>
      <c r="O75" s="309">
        <v>312.58573958899393</v>
      </c>
      <c r="P75" s="309">
        <v>60.592295504706001</v>
      </c>
      <c r="Q75" s="309">
        <v>27.267265947378338</v>
      </c>
      <c r="R75" s="309">
        <v>7.7212303098373303</v>
      </c>
    </row>
    <row r="76" spans="1:18" s="392" customFormat="1" x14ac:dyDescent="0.25">
      <c r="A76" s="318"/>
      <c r="B76" s="390"/>
      <c r="C76" s="309"/>
      <c r="D76" s="309"/>
      <c r="E76" s="309"/>
      <c r="F76" s="309"/>
      <c r="G76" s="309"/>
      <c r="H76" s="309"/>
      <c r="I76" s="309"/>
      <c r="J76" s="309"/>
      <c r="K76" s="309"/>
      <c r="L76" s="309"/>
      <c r="M76" s="521"/>
      <c r="N76" s="309"/>
      <c r="O76" s="309"/>
      <c r="P76" s="309"/>
      <c r="Q76" s="309"/>
      <c r="R76" s="309"/>
    </row>
    <row r="77" spans="1:18" s="392" customFormat="1" x14ac:dyDescent="0.25">
      <c r="A77" s="318"/>
      <c r="B77" s="390" t="s">
        <v>772</v>
      </c>
      <c r="C77" s="309">
        <v>3345.1652512299656</v>
      </c>
      <c r="D77" s="309"/>
      <c r="E77" s="309">
        <v>28.135381945130284</v>
      </c>
      <c r="F77" s="309">
        <v>365.59153804365195</v>
      </c>
      <c r="G77" s="309">
        <v>143.00060629301046</v>
      </c>
      <c r="H77" s="309">
        <v>-142.90424942086796</v>
      </c>
      <c r="I77" s="309">
        <v>-22.425769027600992</v>
      </c>
      <c r="J77" s="309">
        <v>-109.5631875065889</v>
      </c>
      <c r="K77" s="309"/>
      <c r="L77" s="309"/>
      <c r="M77" s="521"/>
      <c r="N77" s="309">
        <v>2160.0497216539866</v>
      </c>
      <c r="O77" s="309">
        <v>622.46541801960529</v>
      </c>
      <c r="P77" s="309">
        <v>239.70258208233298</v>
      </c>
      <c r="Q77" s="309">
        <v>322.94752947419755</v>
      </c>
      <c r="R77" s="309">
        <v>5.6925230265344107</v>
      </c>
    </row>
    <row r="78" spans="1:18" s="388" customFormat="1" ht="13.5" thickBot="1" x14ac:dyDescent="0.35">
      <c r="A78" s="312"/>
      <c r="B78" s="393" t="s">
        <v>773</v>
      </c>
      <c r="C78" s="402">
        <v>25668.559026927411</v>
      </c>
      <c r="D78" s="383"/>
      <c r="E78" s="402">
        <v>132.24738366200995</v>
      </c>
      <c r="F78" s="402">
        <v>4244.4939309243637</v>
      </c>
      <c r="G78" s="402">
        <v>964.87510374472072</v>
      </c>
      <c r="H78" s="402">
        <v>-995.90867002279208</v>
      </c>
      <c r="I78" s="402">
        <v>-326.83873321116243</v>
      </c>
      <c r="J78" s="402">
        <v>-521.68160927238944</v>
      </c>
      <c r="K78" s="382">
        <v>18735074.444309257</v>
      </c>
      <c r="L78" s="382">
        <v>12511531.074118948</v>
      </c>
      <c r="M78" s="522">
        <v>0</v>
      </c>
      <c r="N78" s="402">
        <v>17063.955436038355</v>
      </c>
      <c r="O78" s="402">
        <v>5347.5071806578626</v>
      </c>
      <c r="P78" s="402">
        <v>1592.691439704854</v>
      </c>
      <c r="Q78" s="402">
        <v>1664.4049705256166</v>
      </c>
      <c r="R78" s="402">
        <v>5.2467157199414096</v>
      </c>
    </row>
    <row r="79" spans="1:18" s="388" customFormat="1" x14ac:dyDescent="0.25">
      <c r="A79" s="312"/>
      <c r="C79" s="394"/>
      <c r="D79" s="394"/>
      <c r="E79" s="394"/>
      <c r="F79" s="394"/>
      <c r="G79" s="394"/>
      <c r="H79" s="394"/>
      <c r="I79" s="394"/>
      <c r="J79" s="394"/>
    </row>
    <row r="80" spans="1:18" x14ac:dyDescent="0.25">
      <c r="B80" s="313"/>
      <c r="C80" s="313"/>
      <c r="D80" s="313"/>
      <c r="E80" s="313"/>
      <c r="F80" s="313"/>
      <c r="G80" s="313"/>
      <c r="H80" s="313"/>
      <c r="I80" s="313"/>
      <c r="J80" s="313"/>
    </row>
    <row r="81" spans="2:10" ht="11.5" customHeight="1" x14ac:dyDescent="0.25">
      <c r="B81" s="384" t="s">
        <v>774</v>
      </c>
      <c r="C81" s="315"/>
      <c r="D81" s="315"/>
      <c r="E81" s="315"/>
      <c r="F81" s="315"/>
      <c r="G81" s="315"/>
      <c r="H81" s="315"/>
      <c r="I81" s="315"/>
      <c r="J81" s="315"/>
    </row>
    <row r="82" spans="2:10" x14ac:dyDescent="0.25">
      <c r="B82" s="312" t="s">
        <v>966</v>
      </c>
    </row>
  </sheetData>
  <sheetProtection algorithmName="SHA-512" hashValue="C0X6mVz1kXbJqMvr6opj3w9Y16bIZGdsBKxOMcTlmJPbvnjAEfo3VN3JfHEdjpPPD9px3tjYqLZatw8x//6LHg==" saltValue="iJjKmZ5TfmjJacDkPKvL1Q==" spinCount="100000" sheet="1" objects="1" scenarios="1"/>
  <mergeCells count="10">
    <mergeCell ref="B7:B8"/>
    <mergeCell ref="C8:G8"/>
    <mergeCell ref="H8:J8"/>
    <mergeCell ref="K8:L8"/>
    <mergeCell ref="M8:M9"/>
    <mergeCell ref="N8:N9"/>
    <mergeCell ref="O8:O9"/>
    <mergeCell ref="P8:P9"/>
    <mergeCell ref="Q8:Q9"/>
    <mergeCell ref="R8:R9"/>
  </mergeCells>
  <hyperlinks>
    <hyperlink ref="B2" location="Contents!A1" display="Back to contents page" xr:uid="{C8AA8513-7CB1-44BE-9CA9-E4AF27E5CFF6}"/>
  </hyperlinks>
  <pageMargins left="0.7" right="0.7" top="0.75" bottom="0.75" header="0.3" footer="0.3"/>
  <pageSetup paperSize="9" orientation="portrait" r:id="rId1"/>
  <headerFooter>
    <oddHeader>&amp;L&amp;"Calibri"&amp;12&amp;K000000EBA Regular Use&amp;1#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7B5C-2FB7-480B-823A-604E6FD6330F}">
  <sheetPr>
    <tabColor theme="9" tint="0.79998168889431442"/>
  </sheetPr>
  <dimension ref="B1:W21"/>
  <sheetViews>
    <sheetView showGridLines="0" zoomScale="55" zoomScaleNormal="55" workbookViewId="0"/>
  </sheetViews>
  <sheetFormatPr defaultColWidth="8.81640625" defaultRowHeight="14" x14ac:dyDescent="0.3"/>
  <cols>
    <col min="1" max="1" width="8.81640625" style="317"/>
    <col min="2" max="2" width="84.26953125" style="317" bestFit="1" customWidth="1"/>
    <col min="3" max="3" width="11.26953125" style="317" bestFit="1" customWidth="1"/>
    <col min="4" max="4" width="8.81640625" style="317"/>
    <col min="5" max="5" width="9.54296875" style="317" customWidth="1"/>
    <col min="6" max="7" width="8.81640625" style="317"/>
    <col min="8" max="8" width="10.26953125" style="317" customWidth="1"/>
    <col min="9" max="9" width="8.81640625" style="317"/>
    <col min="10" max="10" width="9" style="317" bestFit="1" customWidth="1"/>
    <col min="11" max="12" width="10.1796875" style="317" bestFit="1" customWidth="1"/>
    <col min="13" max="13" width="9" style="317" bestFit="1" customWidth="1"/>
    <col min="14" max="14" width="10.1796875" style="317" bestFit="1" customWidth="1"/>
    <col min="15" max="15" width="9" style="317" bestFit="1" customWidth="1"/>
    <col min="16" max="16" width="10.1796875" style="317" bestFit="1" customWidth="1"/>
    <col min="17" max="17" width="11.26953125" style="317" bestFit="1" customWidth="1"/>
    <col min="18" max="18" width="27.453125" style="317" bestFit="1" customWidth="1"/>
    <col min="19" max="16384" width="8.81640625" style="317"/>
  </cols>
  <sheetData>
    <row r="1" spans="2:23" s="312" customFormat="1" ht="12.5" x14ac:dyDescent="0.25">
      <c r="C1" s="313"/>
      <c r="D1" s="313"/>
    </row>
    <row r="2" spans="2:23" s="312" customFormat="1" ht="14.5" x14ac:dyDescent="0.25">
      <c r="B2" s="172" t="s">
        <v>0</v>
      </c>
      <c r="C2" s="313"/>
      <c r="D2" s="313"/>
    </row>
    <row r="3" spans="2:23" s="312" customFormat="1" ht="12.5" x14ac:dyDescent="0.25">
      <c r="C3" s="313"/>
      <c r="D3" s="313"/>
    </row>
    <row r="4" spans="2:23" s="312" customFormat="1" ht="15.5" x14ac:dyDescent="0.35">
      <c r="B4" s="385" t="s">
        <v>934</v>
      </c>
      <c r="C4" s="315"/>
      <c r="D4" s="313"/>
      <c r="E4" s="313"/>
      <c r="F4" s="313"/>
      <c r="G4" s="313"/>
      <c r="H4" s="313"/>
      <c r="I4" s="313"/>
      <c r="J4" s="313"/>
      <c r="K4" s="313"/>
      <c r="L4" s="313"/>
      <c r="M4" s="313"/>
      <c r="N4" s="313"/>
      <c r="O4" s="313"/>
      <c r="P4" s="313"/>
      <c r="Q4" s="313"/>
      <c r="R4" s="313"/>
      <c r="S4" s="313"/>
      <c r="T4" s="313"/>
      <c r="U4" s="313"/>
      <c r="V4" s="313"/>
      <c r="W4" s="313"/>
    </row>
    <row r="5" spans="2:23" s="312" customFormat="1" ht="15.5" x14ac:dyDescent="0.35">
      <c r="B5" s="385"/>
      <c r="C5" s="315"/>
      <c r="D5" s="313"/>
      <c r="E5" s="313"/>
      <c r="F5" s="313"/>
      <c r="G5" s="313"/>
      <c r="H5" s="313"/>
      <c r="I5" s="313"/>
      <c r="J5" s="313"/>
      <c r="K5" s="313"/>
      <c r="L5" s="313"/>
      <c r="M5" s="313"/>
      <c r="N5" s="313"/>
      <c r="O5" s="313"/>
      <c r="P5" s="313"/>
      <c r="Q5" s="313"/>
      <c r="R5" s="313"/>
      <c r="S5" s="313"/>
      <c r="T5" s="313"/>
      <c r="U5" s="313"/>
      <c r="V5" s="313"/>
      <c r="W5" s="313"/>
    </row>
    <row r="6" spans="2:23" s="312" customFormat="1" ht="13" thickBot="1" x14ac:dyDescent="0.3">
      <c r="B6" s="467" t="str">
        <f>Contents!B3</f>
        <v>30.06.2025</v>
      </c>
      <c r="C6" s="315"/>
      <c r="D6" s="313"/>
      <c r="E6" s="313"/>
      <c r="F6" s="313"/>
      <c r="G6" s="313"/>
      <c r="H6" s="313"/>
      <c r="I6" s="313"/>
      <c r="J6" s="313"/>
      <c r="K6" s="313"/>
      <c r="L6" s="313"/>
      <c r="M6" s="313"/>
      <c r="N6" s="313"/>
      <c r="O6" s="313"/>
      <c r="P6" s="313"/>
      <c r="Q6" s="313"/>
      <c r="R6" s="313"/>
      <c r="S6" s="313"/>
      <c r="T6" s="313"/>
      <c r="U6" s="313"/>
      <c r="V6" s="313"/>
      <c r="W6" s="313"/>
    </row>
    <row r="7" spans="2:23" s="312" customFormat="1" ht="24" customHeight="1" thickBot="1" x14ac:dyDescent="0.3">
      <c r="B7" s="711" t="s">
        <v>775</v>
      </c>
      <c r="C7" s="395" t="s">
        <v>967</v>
      </c>
      <c r="D7" s="395" t="s">
        <v>968</v>
      </c>
      <c r="E7" s="395" t="s">
        <v>969</v>
      </c>
      <c r="F7" s="395" t="s">
        <v>970</v>
      </c>
      <c r="G7" s="395" t="s">
        <v>971</v>
      </c>
      <c r="H7" s="395" t="s">
        <v>972</v>
      </c>
      <c r="I7" s="395" t="s">
        <v>5</v>
      </c>
      <c r="J7" s="395" t="s">
        <v>2</v>
      </c>
      <c r="K7" s="395" t="s">
        <v>4</v>
      </c>
      <c r="L7" s="395" t="s">
        <v>973</v>
      </c>
      <c r="M7" s="395" t="s">
        <v>974</v>
      </c>
      <c r="N7" s="395" t="s">
        <v>975</v>
      </c>
      <c r="O7" s="395" t="s">
        <v>976</v>
      </c>
      <c r="P7" s="395" t="s">
        <v>977</v>
      </c>
      <c r="Q7" s="395" t="s">
        <v>977</v>
      </c>
      <c r="R7" s="395" t="s">
        <v>979</v>
      </c>
      <c r="S7" s="313"/>
      <c r="T7" s="313"/>
      <c r="U7" s="313"/>
      <c r="V7" s="313"/>
      <c r="W7" s="313"/>
    </row>
    <row r="8" spans="2:23" s="312" customFormat="1" ht="24" customHeight="1" x14ac:dyDescent="0.25">
      <c r="B8" s="712"/>
      <c r="C8" s="709" t="s">
        <v>776</v>
      </c>
      <c r="D8" s="709"/>
      <c r="E8" s="709"/>
      <c r="F8" s="709"/>
      <c r="G8" s="709"/>
      <c r="H8" s="709"/>
      <c r="I8" s="709"/>
      <c r="J8" s="709"/>
      <c r="K8" s="709"/>
      <c r="L8" s="709"/>
      <c r="M8" s="709"/>
      <c r="N8" s="709"/>
      <c r="O8" s="709"/>
      <c r="P8" s="709"/>
      <c r="Q8" s="709"/>
      <c r="R8" s="709"/>
      <c r="S8" s="316"/>
    </row>
    <row r="9" spans="2:23" s="312" customFormat="1" ht="43.75" customHeight="1" x14ac:dyDescent="0.25">
      <c r="B9" s="396"/>
      <c r="C9" s="397"/>
      <c r="D9" s="713" t="s">
        <v>777</v>
      </c>
      <c r="E9" s="713"/>
      <c r="F9" s="713"/>
      <c r="G9" s="713"/>
      <c r="H9" s="713"/>
      <c r="I9" s="713"/>
      <c r="J9" s="713" t="s">
        <v>778</v>
      </c>
      <c r="K9" s="713"/>
      <c r="L9" s="713"/>
      <c r="M9" s="713"/>
      <c r="N9" s="713"/>
      <c r="O9" s="713"/>
      <c r="P9" s="713"/>
      <c r="Q9" s="713" t="s">
        <v>779</v>
      </c>
      <c r="R9" s="713"/>
      <c r="S9" s="316"/>
    </row>
    <row r="10" spans="2:23" s="312" customFormat="1" ht="32" thickBot="1" x14ac:dyDescent="0.3">
      <c r="B10" s="355"/>
      <c r="C10" s="377"/>
      <c r="D10" s="377" t="s">
        <v>780</v>
      </c>
      <c r="E10" s="377" t="s">
        <v>781</v>
      </c>
      <c r="F10" s="377" t="s">
        <v>782</v>
      </c>
      <c r="G10" s="377" t="s">
        <v>783</v>
      </c>
      <c r="H10" s="377" t="s">
        <v>784</v>
      </c>
      <c r="I10" s="377" t="s">
        <v>785</v>
      </c>
      <c r="J10" s="377" t="s">
        <v>696</v>
      </c>
      <c r="K10" s="377" t="s">
        <v>697</v>
      </c>
      <c r="L10" s="377" t="s">
        <v>698</v>
      </c>
      <c r="M10" s="377" t="s">
        <v>699</v>
      </c>
      <c r="N10" s="377" t="s">
        <v>786</v>
      </c>
      <c r="O10" s="377" t="s">
        <v>787</v>
      </c>
      <c r="P10" s="377" t="s">
        <v>788</v>
      </c>
      <c r="Q10" s="355"/>
      <c r="R10" s="356" t="s">
        <v>789</v>
      </c>
      <c r="S10" s="316"/>
    </row>
    <row r="11" spans="2:23" s="312" customFormat="1" ht="12.5" x14ac:dyDescent="0.25">
      <c r="B11" s="398" t="s">
        <v>790</v>
      </c>
      <c r="C11" s="309">
        <v>20652.0842483161</v>
      </c>
      <c r="D11" s="529">
        <v>1784.7206430134502</v>
      </c>
      <c r="E11" s="529">
        <v>2721.9449791648258</v>
      </c>
      <c r="F11" s="529">
        <v>898.04201584123302</v>
      </c>
      <c r="G11" s="529">
        <v>6338.6155986294852</v>
      </c>
      <c r="H11" s="529">
        <v>2366.1018970327259</v>
      </c>
      <c r="I11" s="529">
        <v>6535.8263045742842</v>
      </c>
      <c r="J11" s="309">
        <v>352.98515361829703</v>
      </c>
      <c r="K11" s="309">
        <v>2103.3317719638908</v>
      </c>
      <c r="L11" s="309">
        <v>1289.2597800431699</v>
      </c>
      <c r="M11" s="309">
        <v>579.22307419824494</v>
      </c>
      <c r="N11" s="309">
        <v>1272.2997513971011</v>
      </c>
      <c r="O11" s="309">
        <v>319.75539210904407</v>
      </c>
      <c r="P11" s="309">
        <v>1316.8634184902517</v>
      </c>
      <c r="Q11" s="309">
        <v>13418.365906496105</v>
      </c>
      <c r="R11" s="535">
        <v>0.91469541423762901</v>
      </c>
      <c r="S11" s="316"/>
    </row>
    <row r="12" spans="2:23" s="312" customFormat="1" ht="12.5" x14ac:dyDescent="0.25">
      <c r="B12" s="399" t="s">
        <v>791</v>
      </c>
      <c r="C12" s="309">
        <v>7751.6025747876083</v>
      </c>
      <c r="D12" s="529">
        <v>582.43193654470508</v>
      </c>
      <c r="E12" s="529">
        <v>837.770644002513</v>
      </c>
      <c r="F12" s="529">
        <v>305.37935323864201</v>
      </c>
      <c r="G12" s="529">
        <v>112.16161280555998</v>
      </c>
      <c r="H12" s="529">
        <v>39.537263129686991</v>
      </c>
      <c r="I12" s="529">
        <v>5874.3217650665038</v>
      </c>
      <c r="J12" s="309">
        <v>111.11288520547099</v>
      </c>
      <c r="K12" s="309">
        <v>871.58062976047404</v>
      </c>
      <c r="L12" s="309">
        <v>579.516596205783</v>
      </c>
      <c r="M12" s="309">
        <v>177.58937063638493</v>
      </c>
      <c r="N12" s="309">
        <v>452.63672990535201</v>
      </c>
      <c r="O12" s="309">
        <v>56.295234532918002</v>
      </c>
      <c r="P12" s="309">
        <v>253.24576898742598</v>
      </c>
      <c r="Q12" s="309">
        <v>5249.6253595538019</v>
      </c>
      <c r="R12" s="536">
        <v>0.99137839441790698</v>
      </c>
      <c r="S12" s="316"/>
    </row>
    <row r="13" spans="2:23" s="312" customFormat="1" ht="12.5" x14ac:dyDescent="0.25">
      <c r="B13" s="399" t="s">
        <v>792</v>
      </c>
      <c r="C13" s="309">
        <v>12893.648863468396</v>
      </c>
      <c r="D13" s="529">
        <v>1202.288706468745</v>
      </c>
      <c r="E13" s="529">
        <v>1884.1743351623127</v>
      </c>
      <c r="F13" s="529">
        <v>592.66266260259101</v>
      </c>
      <c r="G13" s="529">
        <v>6226.453985823925</v>
      </c>
      <c r="H13" s="529">
        <v>2326.5646339030391</v>
      </c>
      <c r="I13" s="529">
        <v>661.50453950778001</v>
      </c>
      <c r="J13" s="309">
        <v>241.87226841282603</v>
      </c>
      <c r="K13" s="309">
        <v>1231.7511422034167</v>
      </c>
      <c r="L13" s="309">
        <v>709.74318383738694</v>
      </c>
      <c r="M13" s="309">
        <v>401.63370356186005</v>
      </c>
      <c r="N13" s="309">
        <v>819.66302149174908</v>
      </c>
      <c r="O13" s="309">
        <v>263.46015757612605</v>
      </c>
      <c r="P13" s="309">
        <v>1063.6176495028258</v>
      </c>
      <c r="Q13" s="309">
        <v>8161.9077368822036</v>
      </c>
      <c r="R13" s="536">
        <v>0.86613973459163451</v>
      </c>
      <c r="S13" s="316"/>
    </row>
    <row r="14" spans="2:23" s="312" customFormat="1" ht="12.5" x14ac:dyDescent="0.25">
      <c r="B14" s="399" t="s">
        <v>793</v>
      </c>
      <c r="C14" s="529">
        <v>6.8328100601000026</v>
      </c>
      <c r="D14" s="529">
        <v>0</v>
      </c>
      <c r="E14" s="529">
        <v>0</v>
      </c>
      <c r="F14" s="529">
        <v>0</v>
      </c>
      <c r="G14" s="529">
        <v>0</v>
      </c>
      <c r="H14" s="529">
        <v>0</v>
      </c>
      <c r="I14" s="529">
        <v>0</v>
      </c>
      <c r="J14" s="529">
        <v>0</v>
      </c>
      <c r="K14" s="529">
        <v>0</v>
      </c>
      <c r="L14" s="529">
        <v>0</v>
      </c>
      <c r="M14" s="529">
        <v>0</v>
      </c>
      <c r="N14" s="529">
        <v>0</v>
      </c>
      <c r="O14" s="529">
        <v>0</v>
      </c>
      <c r="P14" s="529">
        <v>0</v>
      </c>
      <c r="Q14" s="529">
        <v>6.8328100601000026</v>
      </c>
      <c r="R14" s="536">
        <v>0</v>
      </c>
      <c r="S14" s="316"/>
    </row>
    <row r="15" spans="2:23" s="312" customFormat="1" ht="12.5" x14ac:dyDescent="0.25">
      <c r="B15" s="399" t="s">
        <v>794</v>
      </c>
      <c r="C15" s="530">
        <v>14891.627695634028</v>
      </c>
      <c r="D15" s="530">
        <v>504.47752296812001</v>
      </c>
      <c r="E15" s="530">
        <v>111.74982830612301</v>
      </c>
      <c r="F15" s="530">
        <v>275.69193740689997</v>
      </c>
      <c r="G15" s="530">
        <v>5628.8196089321</v>
      </c>
      <c r="H15" s="530">
        <v>2042.5300830820502</v>
      </c>
      <c r="I15" s="530">
        <v>6328.3587149387349</v>
      </c>
      <c r="J15" s="531"/>
      <c r="K15" s="531"/>
      <c r="L15" s="531"/>
      <c r="M15" s="531"/>
      <c r="N15" s="531"/>
      <c r="O15" s="531"/>
      <c r="P15" s="531"/>
      <c r="Q15" s="530">
        <v>12273.717761234535</v>
      </c>
      <c r="R15" s="537">
        <v>1</v>
      </c>
      <c r="S15" s="316"/>
    </row>
    <row r="16" spans="2:23" s="388" customFormat="1" ht="12.5" x14ac:dyDescent="0.25">
      <c r="B16" s="400"/>
      <c r="C16" s="532"/>
      <c r="D16" s="532"/>
      <c r="E16" s="532"/>
      <c r="F16" s="532"/>
      <c r="G16" s="532"/>
      <c r="H16" s="532"/>
      <c r="I16" s="532"/>
      <c r="J16" s="532"/>
      <c r="K16" s="532"/>
      <c r="L16" s="532"/>
      <c r="M16" s="532"/>
      <c r="N16" s="532"/>
      <c r="O16" s="532"/>
      <c r="P16" s="532"/>
      <c r="Q16" s="532"/>
      <c r="R16" s="538"/>
      <c r="S16" s="401"/>
    </row>
    <row r="17" spans="2:19" s="312" customFormat="1" ht="12.5" x14ac:dyDescent="0.25">
      <c r="B17" s="398" t="s">
        <v>795</v>
      </c>
      <c r="C17" s="309">
        <v>7044.7954587794302</v>
      </c>
      <c r="D17" s="529">
        <v>239.88482385767298</v>
      </c>
      <c r="E17" s="529">
        <v>313.52227958374704</v>
      </c>
      <c r="F17" s="529">
        <v>184.55367300267199</v>
      </c>
      <c r="G17" s="529">
        <v>259.973377976547</v>
      </c>
      <c r="H17" s="529">
        <v>0</v>
      </c>
      <c r="I17" s="529">
        <v>579.42865022921796</v>
      </c>
      <c r="J17" s="309">
        <v>41.986157966716995</v>
      </c>
      <c r="K17" s="309">
        <v>454.33723830355405</v>
      </c>
      <c r="L17" s="309">
        <v>370.460381334018</v>
      </c>
      <c r="M17" s="309">
        <v>351.23629523321404</v>
      </c>
      <c r="N17" s="309">
        <v>149.40952386008098</v>
      </c>
      <c r="O17" s="309">
        <v>128.25596148996701</v>
      </c>
      <c r="P17" s="309">
        <v>83.430173873547005</v>
      </c>
      <c r="Q17" s="309">
        <v>5465.6797267183365</v>
      </c>
      <c r="R17" s="537">
        <v>0</v>
      </c>
    </row>
    <row r="18" spans="2:19" x14ac:dyDescent="0.3">
      <c r="B18" s="399" t="s">
        <v>791</v>
      </c>
      <c r="C18" s="309">
        <v>3485.6182098150502</v>
      </c>
      <c r="D18" s="529">
        <v>119.11321569115201</v>
      </c>
      <c r="E18" s="529">
        <v>181.39605584903398</v>
      </c>
      <c r="F18" s="529">
        <v>1.5610818138839999</v>
      </c>
      <c r="G18" s="529">
        <v>10.023969343481001</v>
      </c>
      <c r="H18" s="529">
        <v>0</v>
      </c>
      <c r="I18" s="529">
        <v>339.66004962465695</v>
      </c>
      <c r="J18" s="309">
        <v>19.115738560398999</v>
      </c>
      <c r="K18" s="309">
        <v>341.99426998280603</v>
      </c>
      <c r="L18" s="309">
        <v>159.597081478728</v>
      </c>
      <c r="M18" s="309">
        <v>82.389202009874992</v>
      </c>
      <c r="N18" s="309">
        <v>41.332842615479997</v>
      </c>
      <c r="O18" s="309">
        <v>2.6928409873299999</v>
      </c>
      <c r="P18" s="309">
        <v>2.4855039113839994</v>
      </c>
      <c r="Q18" s="309">
        <v>2836.0107302690476</v>
      </c>
      <c r="R18" s="537">
        <v>0</v>
      </c>
    </row>
    <row r="19" spans="2:19" x14ac:dyDescent="0.3">
      <c r="B19" s="399" t="s">
        <v>792</v>
      </c>
      <c r="C19" s="309">
        <v>3525.0575787535849</v>
      </c>
      <c r="D19" s="529">
        <v>120.77160816652099</v>
      </c>
      <c r="E19" s="529">
        <v>132.12622373471302</v>
      </c>
      <c r="F19" s="529">
        <v>182.992591188788</v>
      </c>
      <c r="G19" s="529">
        <v>249.94940863306599</v>
      </c>
      <c r="H19" s="529">
        <v>0</v>
      </c>
      <c r="I19" s="529">
        <v>239.76860060456096</v>
      </c>
      <c r="J19" s="309">
        <v>22.870419406317996</v>
      </c>
      <c r="K19" s="309">
        <v>112.342968320748</v>
      </c>
      <c r="L19" s="309">
        <v>210.86329985528999</v>
      </c>
      <c r="M19" s="309">
        <v>268.84709322333902</v>
      </c>
      <c r="N19" s="309">
        <v>108.07668124460099</v>
      </c>
      <c r="O19" s="309">
        <v>125.56312050263701</v>
      </c>
      <c r="P19" s="309">
        <v>80.944669962163005</v>
      </c>
      <c r="Q19" s="309">
        <v>2595.5493262384894</v>
      </c>
      <c r="R19" s="537">
        <v>0</v>
      </c>
    </row>
    <row r="20" spans="2:19" s="312" customFormat="1" ht="12.5" x14ac:dyDescent="0.25">
      <c r="B20" s="399" t="s">
        <v>793</v>
      </c>
      <c r="C20" s="530">
        <v>34.119670210799995</v>
      </c>
      <c r="D20" s="530">
        <v>0</v>
      </c>
      <c r="E20" s="530">
        <v>0</v>
      </c>
      <c r="F20" s="530">
        <v>0</v>
      </c>
      <c r="G20" s="530">
        <v>0</v>
      </c>
      <c r="H20" s="530">
        <v>0</v>
      </c>
      <c r="I20" s="530">
        <v>0</v>
      </c>
      <c r="J20" s="530">
        <v>0</v>
      </c>
      <c r="K20" s="530">
        <v>0</v>
      </c>
      <c r="L20" s="530">
        <v>0</v>
      </c>
      <c r="M20" s="530">
        <v>0</v>
      </c>
      <c r="N20" s="530">
        <v>0</v>
      </c>
      <c r="O20" s="530">
        <v>0</v>
      </c>
      <c r="P20" s="530">
        <v>0</v>
      </c>
      <c r="Q20" s="530">
        <v>34.119670210799995</v>
      </c>
      <c r="R20" s="537">
        <v>0</v>
      </c>
      <c r="S20" s="316"/>
    </row>
    <row r="21" spans="2:19" s="312" customFormat="1" ht="13" thickBot="1" x14ac:dyDescent="0.3">
      <c r="B21" s="326" t="s">
        <v>794</v>
      </c>
      <c r="C21" s="533">
        <v>813.57817212891302</v>
      </c>
      <c r="D21" s="533">
        <v>7.3156020000000002E-2</v>
      </c>
      <c r="E21" s="533">
        <v>45.989696250937001</v>
      </c>
      <c r="F21" s="533">
        <v>162.44913033028999</v>
      </c>
      <c r="G21" s="533">
        <v>259.96167791654699</v>
      </c>
      <c r="H21" s="533">
        <v>0</v>
      </c>
      <c r="I21" s="533">
        <v>345.104511611139</v>
      </c>
      <c r="J21" s="534"/>
      <c r="K21" s="534"/>
      <c r="L21" s="534"/>
      <c r="M21" s="534"/>
      <c r="N21" s="534"/>
      <c r="O21" s="534"/>
      <c r="P21" s="534"/>
      <c r="Q21" s="533">
        <v>5428.57575934133</v>
      </c>
      <c r="R21" s="539">
        <v>0</v>
      </c>
      <c r="S21" s="316"/>
    </row>
  </sheetData>
  <sheetProtection algorithmName="SHA-512" hashValue="Xmi/+rqfeDnArPLPU62eGM5ziaO0W8WZb8UOnowfgPPgpZFVq6yrBRha0ipXdJfk+6p32tdRFP8+h7BEDmnQBA==" saltValue="CW9tJL01kajJKNMZURtLvw==" spinCount="100000" sheet="1" objects="1" scenarios="1"/>
  <mergeCells count="5">
    <mergeCell ref="D9:I9"/>
    <mergeCell ref="J9:P9"/>
    <mergeCell ref="Q9:R9"/>
    <mergeCell ref="B7:B8"/>
    <mergeCell ref="C8:R8"/>
  </mergeCells>
  <hyperlinks>
    <hyperlink ref="B2" location="Contents!A1" display="Back to contents page" xr:uid="{353DF454-8BF1-4CB3-A8CE-755EE37C93E5}"/>
  </hyperlinks>
  <pageMargins left="0.7" right="0.7" top="0.75" bottom="0.75" header="0.3" footer="0.3"/>
  <pageSetup orientation="portrait" r:id="rId1"/>
  <headerFooter>
    <oddHeader>&amp;L&amp;"Calibri"&amp;12&amp;K000000EBA Regular Use&amp;1#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C57D3-01AD-478E-81AE-7D8C704EFCEC}">
  <sheetPr>
    <tabColor theme="9" tint="0.79998168889431442"/>
  </sheetPr>
  <dimension ref="A2:H113"/>
  <sheetViews>
    <sheetView showGridLines="0" zoomScale="70" zoomScaleNormal="70" workbookViewId="0">
      <selection activeCell="A2" sqref="A2"/>
    </sheetView>
  </sheetViews>
  <sheetFormatPr defaultColWidth="22.1796875" defaultRowHeight="14" x14ac:dyDescent="0.3"/>
  <cols>
    <col min="1" max="1" width="9.81640625" style="317" customWidth="1"/>
    <col min="2" max="2" width="30.81640625" style="317" customWidth="1"/>
    <col min="3" max="3" width="24.54296875" style="317" bestFit="1" customWidth="1"/>
    <col min="4" max="4" width="29.1796875" style="317" customWidth="1"/>
    <col min="5" max="5" width="77.1796875" style="317" bestFit="1" customWidth="1"/>
    <col min="6" max="6" width="22.1796875" style="317"/>
    <col min="7" max="7" width="32.453125" style="317" customWidth="1"/>
    <col min="8" max="9" width="26.453125" style="317" customWidth="1"/>
    <col min="10" max="16384" width="22.1796875" style="317"/>
  </cols>
  <sheetData>
    <row r="2" spans="1:8" ht="14.5" x14ac:dyDescent="0.3">
      <c r="B2" s="172" t="s">
        <v>0</v>
      </c>
    </row>
    <row r="4" spans="1:8" s="319" customFormat="1" ht="15.5" x14ac:dyDescent="0.35">
      <c r="B4" s="325" t="s">
        <v>935</v>
      </c>
      <c r="C4" s="320"/>
    </row>
    <row r="5" spans="1:8" s="319" customFormat="1" ht="15.5" x14ac:dyDescent="0.35">
      <c r="B5" s="325"/>
      <c r="C5" s="320"/>
    </row>
    <row r="6" spans="1:8" s="319" customFormat="1" ht="14.5" thickBot="1" x14ac:dyDescent="0.35">
      <c r="B6" s="464" t="s">
        <v>1036</v>
      </c>
      <c r="C6" s="320"/>
    </row>
    <row r="7" spans="1:8" s="319" customFormat="1" ht="13" thickBot="1" x14ac:dyDescent="0.3">
      <c r="B7" s="403" t="s">
        <v>967</v>
      </c>
      <c r="C7" s="403" t="s">
        <v>968</v>
      </c>
      <c r="D7" s="403" t="s">
        <v>969</v>
      </c>
      <c r="E7" s="403" t="s">
        <v>970</v>
      </c>
      <c r="F7" s="403" t="s">
        <v>971</v>
      </c>
      <c r="G7" s="403" t="s">
        <v>972</v>
      </c>
      <c r="H7" s="403" t="s">
        <v>5</v>
      </c>
    </row>
    <row r="8" spans="1:8" s="319" customFormat="1" ht="21.5" thickBot="1" x14ac:dyDescent="0.3">
      <c r="B8" s="357" t="s">
        <v>796</v>
      </c>
      <c r="C8" s="357" t="s">
        <v>797</v>
      </c>
      <c r="D8" s="357" t="s">
        <v>798</v>
      </c>
      <c r="E8" s="357" t="s">
        <v>799</v>
      </c>
      <c r="F8" s="357" t="s">
        <v>800</v>
      </c>
      <c r="G8" s="357" t="s">
        <v>801</v>
      </c>
      <c r="H8" s="357" t="s">
        <v>802</v>
      </c>
    </row>
    <row r="9" spans="1:8" s="321" customFormat="1" ht="14.5" customHeight="1" x14ac:dyDescent="0.25">
      <c r="B9" s="540" t="s">
        <v>803</v>
      </c>
      <c r="C9" s="541" t="s">
        <v>1122</v>
      </c>
      <c r="D9" s="542">
        <v>1773.0964556510776</v>
      </c>
      <c r="E9" s="543" t="s">
        <v>1123</v>
      </c>
      <c r="F9" s="544">
        <v>2024</v>
      </c>
      <c r="G9" s="545">
        <v>6.7699999999999996E-2</v>
      </c>
      <c r="H9" s="546"/>
    </row>
    <row r="10" spans="1:8" s="321" customFormat="1" ht="12.5" x14ac:dyDescent="0.25">
      <c r="A10" s="319"/>
      <c r="B10" s="547" t="s">
        <v>806</v>
      </c>
      <c r="C10" s="548" t="s">
        <v>1124</v>
      </c>
      <c r="D10" s="549">
        <v>16.116389099999999</v>
      </c>
      <c r="E10" s="547" t="s">
        <v>1125</v>
      </c>
      <c r="F10" s="550">
        <v>2024</v>
      </c>
      <c r="G10" s="551">
        <v>9.6000000000000002E-2</v>
      </c>
      <c r="H10" s="552"/>
    </row>
    <row r="11" spans="1:8" s="321" customFormat="1" ht="12.5" x14ac:dyDescent="0.25">
      <c r="A11" s="319"/>
      <c r="B11" s="717" t="s">
        <v>807</v>
      </c>
      <c r="C11" s="548" t="s">
        <v>1126</v>
      </c>
      <c r="D11" s="549">
        <v>119.44261041452094</v>
      </c>
      <c r="E11" s="547" t="s">
        <v>1127</v>
      </c>
      <c r="F11" s="550">
        <v>2024</v>
      </c>
      <c r="G11" s="551">
        <v>-0.44650000000000001</v>
      </c>
      <c r="H11" s="552"/>
    </row>
    <row r="12" spans="1:8" s="321" customFormat="1" ht="12.5" x14ac:dyDescent="0.25">
      <c r="A12" s="319"/>
      <c r="B12" s="718"/>
      <c r="C12" s="553" t="s">
        <v>1128</v>
      </c>
      <c r="D12" s="554">
        <v>71.11</v>
      </c>
      <c r="E12" s="555" t="s">
        <v>1129</v>
      </c>
      <c r="F12" s="556">
        <v>2024</v>
      </c>
      <c r="G12" s="557">
        <v>-0.71630000000000005</v>
      </c>
      <c r="H12" s="558"/>
    </row>
    <row r="13" spans="1:8" s="321" customFormat="1" ht="45" customHeight="1" thickBot="1" x14ac:dyDescent="0.3">
      <c r="A13" s="319"/>
      <c r="B13" s="559" t="s">
        <v>808</v>
      </c>
      <c r="C13" s="560"/>
      <c r="D13" s="561"/>
      <c r="E13" s="561"/>
      <c r="F13" s="561"/>
      <c r="G13" s="561"/>
      <c r="H13" s="561"/>
    </row>
    <row r="14" spans="1:8" s="321" customFormat="1" ht="13" x14ac:dyDescent="0.25">
      <c r="A14" s="319"/>
      <c r="B14" s="562"/>
      <c r="C14" s="563"/>
      <c r="D14" s="564"/>
      <c r="E14" s="564"/>
      <c r="F14" s="564"/>
      <c r="G14" s="564"/>
      <c r="H14" s="564"/>
    </row>
    <row r="15" spans="1:8" s="321" customFormat="1" ht="13" x14ac:dyDescent="0.25">
      <c r="A15" s="319"/>
      <c r="B15" s="562"/>
      <c r="C15" s="563"/>
      <c r="D15" s="564"/>
      <c r="E15" s="564"/>
      <c r="F15" s="564"/>
      <c r="G15" s="564"/>
      <c r="H15" s="564"/>
    </row>
    <row r="16" spans="1:8" x14ac:dyDescent="0.3">
      <c r="B16" s="277" t="s">
        <v>809</v>
      </c>
      <c r="C16" s="277"/>
      <c r="D16" s="277"/>
      <c r="E16" s="277"/>
    </row>
    <row r="17" spans="2:7" x14ac:dyDescent="0.3">
      <c r="B17" s="277"/>
      <c r="C17" s="277"/>
      <c r="D17" s="277"/>
      <c r="E17" s="277"/>
    </row>
    <row r="18" spans="2:7" x14ac:dyDescent="0.3">
      <c r="B18" s="277" t="s">
        <v>810</v>
      </c>
      <c r="C18" s="277"/>
      <c r="D18" s="277"/>
      <c r="E18" s="277"/>
    </row>
    <row r="19" spans="2:7" ht="62.25" customHeight="1" x14ac:dyDescent="0.3">
      <c r="B19" s="327" t="s">
        <v>811</v>
      </c>
      <c r="C19" s="719" t="s">
        <v>812</v>
      </c>
      <c r="D19" s="720"/>
      <c r="E19" s="714" t="s">
        <v>813</v>
      </c>
      <c r="F19" s="322"/>
      <c r="G19" s="322"/>
    </row>
    <row r="20" spans="2:7" ht="14.5" x14ac:dyDescent="0.3">
      <c r="B20" s="327" t="s">
        <v>814</v>
      </c>
      <c r="C20" s="328" t="s">
        <v>815</v>
      </c>
      <c r="D20" s="328" t="s">
        <v>816</v>
      </c>
      <c r="E20" s="715"/>
      <c r="F20" s="323"/>
      <c r="G20" s="323"/>
    </row>
    <row r="21" spans="2:7" ht="14.5" x14ac:dyDescent="0.35">
      <c r="B21" s="327" t="s">
        <v>805</v>
      </c>
      <c r="C21" s="327" t="s">
        <v>817</v>
      </c>
      <c r="D21" s="327">
        <v>301</v>
      </c>
      <c r="E21" s="714" t="s">
        <v>818</v>
      </c>
      <c r="F21" s="324"/>
      <c r="G21" s="324"/>
    </row>
    <row r="22" spans="2:7" ht="14.5" x14ac:dyDescent="0.35">
      <c r="B22" s="327" t="s">
        <v>805</v>
      </c>
      <c r="C22" s="327" t="s">
        <v>817</v>
      </c>
      <c r="D22" s="327">
        <v>3011</v>
      </c>
      <c r="E22" s="715"/>
      <c r="F22" s="324"/>
      <c r="G22" s="324"/>
    </row>
    <row r="23" spans="2:7" ht="14.5" x14ac:dyDescent="0.35">
      <c r="B23" s="327" t="s">
        <v>805</v>
      </c>
      <c r="C23" s="327" t="s">
        <v>817</v>
      </c>
      <c r="D23" s="327">
        <v>3012</v>
      </c>
      <c r="E23" s="715"/>
      <c r="F23" s="324"/>
      <c r="G23" s="324"/>
    </row>
    <row r="24" spans="2:7" ht="14.5" x14ac:dyDescent="0.35">
      <c r="B24" s="327" t="s">
        <v>805</v>
      </c>
      <c r="C24" s="327" t="s">
        <v>817</v>
      </c>
      <c r="D24" s="327">
        <v>3315</v>
      </c>
      <c r="E24" s="715"/>
      <c r="F24" s="324"/>
      <c r="G24" s="324"/>
    </row>
    <row r="25" spans="2:7" ht="14.5" x14ac:dyDescent="0.35">
      <c r="B25" s="327" t="s">
        <v>805</v>
      </c>
      <c r="C25" s="327" t="s">
        <v>817</v>
      </c>
      <c r="D25" s="327">
        <v>50</v>
      </c>
      <c r="E25" s="715"/>
      <c r="F25" s="324"/>
      <c r="G25" s="324"/>
    </row>
    <row r="26" spans="2:7" ht="14.5" x14ac:dyDescent="0.35">
      <c r="B26" s="327" t="s">
        <v>805</v>
      </c>
      <c r="C26" s="327" t="s">
        <v>817</v>
      </c>
      <c r="D26" s="327">
        <v>501</v>
      </c>
      <c r="E26" s="715"/>
      <c r="F26" s="324"/>
      <c r="G26" s="324"/>
    </row>
    <row r="27" spans="2:7" ht="14.5" x14ac:dyDescent="0.35">
      <c r="B27" s="327" t="s">
        <v>805</v>
      </c>
      <c r="C27" s="327" t="s">
        <v>817</v>
      </c>
      <c r="D27" s="327">
        <v>5010</v>
      </c>
      <c r="E27" s="715"/>
      <c r="F27" s="324"/>
      <c r="G27" s="324"/>
    </row>
    <row r="28" spans="2:7" ht="14.5" x14ac:dyDescent="0.35">
      <c r="B28" s="327" t="s">
        <v>805</v>
      </c>
      <c r="C28" s="327" t="s">
        <v>817</v>
      </c>
      <c r="D28" s="327">
        <v>502</v>
      </c>
      <c r="E28" s="715"/>
      <c r="F28" s="324"/>
      <c r="G28" s="324"/>
    </row>
    <row r="29" spans="2:7" ht="14.5" x14ac:dyDescent="0.35">
      <c r="B29" s="327" t="s">
        <v>805</v>
      </c>
      <c r="C29" s="327" t="s">
        <v>817</v>
      </c>
      <c r="D29" s="327">
        <v>5020</v>
      </c>
      <c r="E29" s="715"/>
      <c r="F29" s="324"/>
      <c r="G29" s="324"/>
    </row>
    <row r="30" spans="2:7" ht="14.5" x14ac:dyDescent="0.35">
      <c r="B30" s="327" t="s">
        <v>805</v>
      </c>
      <c r="C30" s="327" t="s">
        <v>817</v>
      </c>
      <c r="D30" s="327">
        <v>5222</v>
      </c>
      <c r="E30" s="715"/>
      <c r="F30" s="324"/>
      <c r="G30" s="324"/>
    </row>
    <row r="31" spans="2:7" ht="14.5" x14ac:dyDescent="0.35">
      <c r="B31" s="327" t="s">
        <v>805</v>
      </c>
      <c r="C31" s="327" t="s">
        <v>817</v>
      </c>
      <c r="D31" s="327">
        <v>5224</v>
      </c>
      <c r="E31" s="715"/>
      <c r="F31" s="324"/>
      <c r="G31" s="324"/>
    </row>
    <row r="32" spans="2:7" ht="14.5" x14ac:dyDescent="0.35">
      <c r="B32" s="327" t="s">
        <v>805</v>
      </c>
      <c r="C32" s="327" t="s">
        <v>817</v>
      </c>
      <c r="D32" s="327">
        <v>5229</v>
      </c>
      <c r="E32" s="329"/>
      <c r="F32" s="324"/>
      <c r="G32" s="324"/>
    </row>
    <row r="33" spans="2:6" ht="14.5" x14ac:dyDescent="0.35">
      <c r="B33" s="327" t="s">
        <v>803</v>
      </c>
      <c r="C33" s="327" t="s">
        <v>819</v>
      </c>
      <c r="D33" s="327">
        <v>27</v>
      </c>
      <c r="E33" s="714" t="s">
        <v>820</v>
      </c>
      <c r="F33" s="324"/>
    </row>
    <row r="34" spans="2:6" ht="14.5" x14ac:dyDescent="0.35">
      <c r="B34" s="327" t="s">
        <v>803</v>
      </c>
      <c r="C34" s="327" t="s">
        <v>819</v>
      </c>
      <c r="D34" s="327">
        <v>2712</v>
      </c>
      <c r="E34" s="715"/>
      <c r="F34" s="324"/>
    </row>
    <row r="35" spans="2:6" ht="14.5" x14ac:dyDescent="0.35">
      <c r="B35" s="327" t="s">
        <v>803</v>
      </c>
      <c r="C35" s="327" t="s">
        <v>819</v>
      </c>
      <c r="D35" s="327">
        <v>3314</v>
      </c>
      <c r="E35" s="715"/>
      <c r="F35" s="324"/>
    </row>
    <row r="36" spans="2:6" ht="14.5" x14ac:dyDescent="0.35">
      <c r="B36" s="327" t="s">
        <v>803</v>
      </c>
      <c r="C36" s="327" t="s">
        <v>819</v>
      </c>
      <c r="D36" s="327">
        <v>35</v>
      </c>
      <c r="E36" s="715"/>
      <c r="F36" s="324"/>
    </row>
    <row r="37" spans="2:6" ht="14.5" x14ac:dyDescent="0.35">
      <c r="B37" s="327" t="s">
        <v>803</v>
      </c>
      <c r="C37" s="327" t="s">
        <v>819</v>
      </c>
      <c r="D37" s="327">
        <v>351</v>
      </c>
      <c r="E37" s="715"/>
      <c r="F37" s="324"/>
    </row>
    <row r="38" spans="2:6" ht="14.5" x14ac:dyDescent="0.35">
      <c r="B38" s="327" t="s">
        <v>803</v>
      </c>
      <c r="C38" s="327" t="s">
        <v>819</v>
      </c>
      <c r="D38" s="327">
        <v>3511</v>
      </c>
      <c r="E38" s="715"/>
      <c r="F38" s="324"/>
    </row>
    <row r="39" spans="2:6" ht="14.5" x14ac:dyDescent="0.35">
      <c r="B39" s="327" t="s">
        <v>803</v>
      </c>
      <c r="C39" s="327" t="s">
        <v>819</v>
      </c>
      <c r="D39" s="327">
        <v>3512</v>
      </c>
      <c r="E39" s="715"/>
      <c r="F39" s="324"/>
    </row>
    <row r="40" spans="2:6" x14ac:dyDescent="0.3">
      <c r="B40" s="327" t="s">
        <v>803</v>
      </c>
      <c r="C40" s="327" t="s">
        <v>819</v>
      </c>
      <c r="D40" s="327">
        <v>3513</v>
      </c>
      <c r="E40" s="715"/>
    </row>
    <row r="41" spans="2:6" x14ac:dyDescent="0.3">
      <c r="B41" s="327" t="s">
        <v>803</v>
      </c>
      <c r="C41" s="327" t="s">
        <v>819</v>
      </c>
      <c r="D41" s="327">
        <v>3514</v>
      </c>
      <c r="E41" s="715"/>
    </row>
    <row r="42" spans="2:6" x14ac:dyDescent="0.3">
      <c r="B42" s="327" t="s">
        <v>803</v>
      </c>
      <c r="C42" s="327" t="s">
        <v>819</v>
      </c>
      <c r="D42" s="327">
        <v>4321</v>
      </c>
      <c r="E42" s="716"/>
    </row>
    <row r="43" spans="2:6" x14ac:dyDescent="0.3">
      <c r="B43" s="327" t="s">
        <v>804</v>
      </c>
      <c r="C43" s="327" t="s">
        <v>821</v>
      </c>
      <c r="D43" s="327">
        <v>91</v>
      </c>
      <c r="E43" s="714" t="s">
        <v>822</v>
      </c>
    </row>
    <row r="44" spans="2:6" x14ac:dyDescent="0.3">
      <c r="B44" s="327" t="s">
        <v>804</v>
      </c>
      <c r="C44" s="327" t="s">
        <v>821</v>
      </c>
      <c r="D44" s="327">
        <v>910</v>
      </c>
      <c r="E44" s="715"/>
    </row>
    <row r="45" spans="2:6" x14ac:dyDescent="0.3">
      <c r="B45" s="327" t="s">
        <v>804</v>
      </c>
      <c r="C45" s="327" t="s">
        <v>821</v>
      </c>
      <c r="D45" s="327">
        <v>192</v>
      </c>
      <c r="E45" s="715"/>
    </row>
    <row r="46" spans="2:6" x14ac:dyDescent="0.3">
      <c r="B46" s="327" t="s">
        <v>804</v>
      </c>
      <c r="C46" s="327" t="s">
        <v>821</v>
      </c>
      <c r="D46" s="327">
        <v>1920</v>
      </c>
      <c r="E46" s="715"/>
    </row>
    <row r="47" spans="2:6" x14ac:dyDescent="0.3">
      <c r="B47" s="327" t="s">
        <v>804</v>
      </c>
      <c r="C47" s="327" t="s">
        <v>821</v>
      </c>
      <c r="D47" s="327">
        <v>2014</v>
      </c>
      <c r="E47" s="715"/>
    </row>
    <row r="48" spans="2:6" x14ac:dyDescent="0.3">
      <c r="B48" s="327" t="s">
        <v>804</v>
      </c>
      <c r="C48" s="327" t="s">
        <v>821</v>
      </c>
      <c r="D48" s="327">
        <v>352</v>
      </c>
      <c r="E48" s="715"/>
    </row>
    <row r="49" spans="2:5" x14ac:dyDescent="0.3">
      <c r="B49" s="327" t="s">
        <v>804</v>
      </c>
      <c r="C49" s="327" t="s">
        <v>821</v>
      </c>
      <c r="D49" s="327">
        <v>3521</v>
      </c>
      <c r="E49" s="715"/>
    </row>
    <row r="50" spans="2:5" x14ac:dyDescent="0.3">
      <c r="B50" s="327" t="s">
        <v>804</v>
      </c>
      <c r="C50" s="327" t="s">
        <v>821</v>
      </c>
      <c r="D50" s="327">
        <v>3522</v>
      </c>
      <c r="E50" s="715"/>
    </row>
    <row r="51" spans="2:5" x14ac:dyDescent="0.3">
      <c r="B51" s="327" t="s">
        <v>804</v>
      </c>
      <c r="C51" s="327" t="s">
        <v>821</v>
      </c>
      <c r="D51" s="327">
        <v>3523</v>
      </c>
      <c r="E51" s="715"/>
    </row>
    <row r="52" spans="2:5" x14ac:dyDescent="0.3">
      <c r="B52" s="327" t="s">
        <v>804</v>
      </c>
      <c r="C52" s="327" t="s">
        <v>821</v>
      </c>
      <c r="D52" s="327">
        <v>4612</v>
      </c>
      <c r="E52" s="715"/>
    </row>
    <row r="53" spans="2:5" x14ac:dyDescent="0.3">
      <c r="B53" s="327" t="s">
        <v>804</v>
      </c>
      <c r="C53" s="327" t="s">
        <v>821</v>
      </c>
      <c r="D53" s="327">
        <v>4671</v>
      </c>
      <c r="E53" s="715"/>
    </row>
    <row r="54" spans="2:5" x14ac:dyDescent="0.3">
      <c r="B54" s="327" t="s">
        <v>804</v>
      </c>
      <c r="C54" s="327" t="s">
        <v>821</v>
      </c>
      <c r="D54" s="327">
        <v>6</v>
      </c>
      <c r="E54" s="715"/>
    </row>
    <row r="55" spans="2:5" x14ac:dyDescent="0.3">
      <c r="B55" s="327" t="s">
        <v>804</v>
      </c>
      <c r="C55" s="327" t="s">
        <v>821</v>
      </c>
      <c r="D55" s="327">
        <v>61</v>
      </c>
      <c r="E55" s="715"/>
    </row>
    <row r="56" spans="2:5" x14ac:dyDescent="0.3">
      <c r="B56" s="327" t="s">
        <v>804</v>
      </c>
      <c r="C56" s="327" t="s">
        <v>821</v>
      </c>
      <c r="D56" s="327">
        <v>610</v>
      </c>
      <c r="E56" s="715"/>
    </row>
    <row r="57" spans="2:5" x14ac:dyDescent="0.3">
      <c r="B57" s="327" t="s">
        <v>804</v>
      </c>
      <c r="C57" s="327" t="s">
        <v>821</v>
      </c>
      <c r="D57" s="327">
        <v>62</v>
      </c>
      <c r="E57" s="715"/>
    </row>
    <row r="58" spans="2:5" x14ac:dyDescent="0.3">
      <c r="B58" s="327" t="s">
        <v>804</v>
      </c>
      <c r="C58" s="327" t="s">
        <v>821</v>
      </c>
      <c r="D58" s="327">
        <v>620</v>
      </c>
      <c r="E58" s="715"/>
    </row>
    <row r="59" spans="2:5" x14ac:dyDescent="0.3">
      <c r="B59" s="327" t="s">
        <v>807</v>
      </c>
      <c r="C59" s="327" t="s">
        <v>823</v>
      </c>
      <c r="D59" s="327">
        <v>24</v>
      </c>
      <c r="E59" s="714" t="s">
        <v>824</v>
      </c>
    </row>
    <row r="60" spans="2:5" x14ac:dyDescent="0.3">
      <c r="B60" s="327" t="s">
        <v>807</v>
      </c>
      <c r="C60" s="327" t="s">
        <v>823</v>
      </c>
      <c r="D60" s="327">
        <v>241</v>
      </c>
      <c r="E60" s="715"/>
    </row>
    <row r="61" spans="2:5" x14ac:dyDescent="0.3">
      <c r="B61" s="327" t="s">
        <v>807</v>
      </c>
      <c r="C61" s="327" t="s">
        <v>823</v>
      </c>
      <c r="D61" s="327">
        <v>2410</v>
      </c>
      <c r="E61" s="715"/>
    </row>
    <row r="62" spans="2:5" x14ac:dyDescent="0.3">
      <c r="B62" s="327" t="s">
        <v>807</v>
      </c>
      <c r="C62" s="327" t="s">
        <v>823</v>
      </c>
      <c r="D62" s="327">
        <v>242</v>
      </c>
      <c r="E62" s="715"/>
    </row>
    <row r="63" spans="2:5" x14ac:dyDescent="0.3">
      <c r="B63" s="327" t="s">
        <v>807</v>
      </c>
      <c r="C63" s="327" t="s">
        <v>823</v>
      </c>
      <c r="D63" s="327">
        <v>2420</v>
      </c>
      <c r="E63" s="715"/>
    </row>
    <row r="64" spans="2:5" x14ac:dyDescent="0.3">
      <c r="B64" s="327" t="s">
        <v>807</v>
      </c>
      <c r="C64" s="327" t="s">
        <v>823</v>
      </c>
      <c r="D64" s="327">
        <v>2434</v>
      </c>
      <c r="E64" s="715"/>
    </row>
    <row r="65" spans="2:5" x14ac:dyDescent="0.3">
      <c r="B65" s="327" t="s">
        <v>807</v>
      </c>
      <c r="C65" s="327" t="s">
        <v>823</v>
      </c>
      <c r="D65" s="327">
        <v>244</v>
      </c>
      <c r="E65" s="715"/>
    </row>
    <row r="66" spans="2:5" x14ac:dyDescent="0.3">
      <c r="B66" s="327" t="s">
        <v>807</v>
      </c>
      <c r="C66" s="327" t="s">
        <v>823</v>
      </c>
      <c r="D66" s="327">
        <v>2442</v>
      </c>
      <c r="E66" s="715"/>
    </row>
    <row r="67" spans="2:5" x14ac:dyDescent="0.3">
      <c r="B67" s="327" t="s">
        <v>807</v>
      </c>
      <c r="C67" s="327" t="s">
        <v>823</v>
      </c>
      <c r="D67" s="327">
        <v>2444</v>
      </c>
      <c r="E67" s="715"/>
    </row>
    <row r="68" spans="2:5" x14ac:dyDescent="0.3">
      <c r="B68" s="327" t="s">
        <v>807</v>
      </c>
      <c r="C68" s="327" t="s">
        <v>823</v>
      </c>
      <c r="D68" s="327">
        <v>2445</v>
      </c>
      <c r="E68" s="715"/>
    </row>
    <row r="69" spans="2:5" x14ac:dyDescent="0.3">
      <c r="B69" s="327" t="s">
        <v>807</v>
      </c>
      <c r="C69" s="327" t="s">
        <v>823</v>
      </c>
      <c r="D69" s="327">
        <v>245</v>
      </c>
      <c r="E69" s="715"/>
    </row>
    <row r="70" spans="2:5" x14ac:dyDescent="0.3">
      <c r="B70" s="327" t="s">
        <v>807</v>
      </c>
      <c r="C70" s="327" t="s">
        <v>823</v>
      </c>
      <c r="D70" s="327">
        <v>2451</v>
      </c>
      <c r="E70" s="715"/>
    </row>
    <row r="71" spans="2:5" x14ac:dyDescent="0.3">
      <c r="B71" s="327" t="s">
        <v>807</v>
      </c>
      <c r="C71" s="327" t="s">
        <v>823</v>
      </c>
      <c r="D71" s="327">
        <v>2452</v>
      </c>
      <c r="E71" s="715"/>
    </row>
    <row r="72" spans="2:5" x14ac:dyDescent="0.3">
      <c r="B72" s="327" t="s">
        <v>807</v>
      </c>
      <c r="C72" s="327" t="s">
        <v>823</v>
      </c>
      <c r="D72" s="327">
        <v>25</v>
      </c>
      <c r="E72" s="715"/>
    </row>
    <row r="73" spans="2:5" x14ac:dyDescent="0.3">
      <c r="B73" s="327" t="s">
        <v>807</v>
      </c>
      <c r="C73" s="327" t="s">
        <v>823</v>
      </c>
      <c r="D73" s="327">
        <v>251</v>
      </c>
      <c r="E73" s="715"/>
    </row>
    <row r="74" spans="2:5" x14ac:dyDescent="0.3">
      <c r="B74" s="327" t="s">
        <v>807</v>
      </c>
      <c r="C74" s="327" t="s">
        <v>823</v>
      </c>
      <c r="D74" s="327">
        <v>2511</v>
      </c>
      <c r="E74" s="715"/>
    </row>
    <row r="75" spans="2:5" x14ac:dyDescent="0.3">
      <c r="B75" s="327" t="s">
        <v>807</v>
      </c>
      <c r="C75" s="327" t="s">
        <v>823</v>
      </c>
      <c r="D75" s="327">
        <v>4672</v>
      </c>
      <c r="E75" s="715"/>
    </row>
    <row r="76" spans="2:5" x14ac:dyDescent="0.3">
      <c r="B76" s="327" t="s">
        <v>807</v>
      </c>
      <c r="C76" s="327" t="s">
        <v>825</v>
      </c>
      <c r="D76" s="327">
        <v>5</v>
      </c>
      <c r="E76" s="715"/>
    </row>
    <row r="77" spans="2:5" x14ac:dyDescent="0.3">
      <c r="B77" s="327" t="s">
        <v>807</v>
      </c>
      <c r="C77" s="327" t="s">
        <v>825</v>
      </c>
      <c r="D77" s="327">
        <v>51</v>
      </c>
      <c r="E77" s="715"/>
    </row>
    <row r="78" spans="2:5" x14ac:dyDescent="0.3">
      <c r="B78" s="327" t="s">
        <v>807</v>
      </c>
      <c r="C78" s="327" t="s">
        <v>825</v>
      </c>
      <c r="D78" s="327">
        <v>510</v>
      </c>
      <c r="E78" s="715"/>
    </row>
    <row r="79" spans="2:5" x14ac:dyDescent="0.3">
      <c r="B79" s="327" t="s">
        <v>807</v>
      </c>
      <c r="C79" s="327" t="s">
        <v>825</v>
      </c>
      <c r="D79" s="327">
        <v>52</v>
      </c>
      <c r="E79" s="715"/>
    </row>
    <row r="80" spans="2:5" x14ac:dyDescent="0.3">
      <c r="B80" s="327" t="s">
        <v>807</v>
      </c>
      <c r="C80" s="327" t="s">
        <v>825</v>
      </c>
      <c r="D80" s="327">
        <v>520</v>
      </c>
      <c r="E80" s="715"/>
    </row>
    <row r="81" spans="2:5" x14ac:dyDescent="0.3">
      <c r="B81" s="327" t="s">
        <v>807</v>
      </c>
      <c r="C81" s="327" t="s">
        <v>823</v>
      </c>
      <c r="D81" s="327">
        <v>7</v>
      </c>
      <c r="E81" s="715"/>
    </row>
    <row r="82" spans="2:5" x14ac:dyDescent="0.3">
      <c r="B82" s="327" t="s">
        <v>807</v>
      </c>
      <c r="C82" s="327" t="s">
        <v>823</v>
      </c>
      <c r="D82" s="327">
        <v>72</v>
      </c>
      <c r="E82" s="715"/>
    </row>
    <row r="83" spans="2:5" x14ac:dyDescent="0.3">
      <c r="B83" s="327" t="s">
        <v>807</v>
      </c>
      <c r="C83" s="327" t="s">
        <v>823</v>
      </c>
      <c r="D83" s="327">
        <v>729</v>
      </c>
      <c r="E83" s="716"/>
    </row>
    <row r="84" spans="2:5" x14ac:dyDescent="0.3">
      <c r="B84" s="327" t="s">
        <v>804</v>
      </c>
      <c r="C84" s="327" t="s">
        <v>825</v>
      </c>
      <c r="D84" s="327">
        <v>8</v>
      </c>
      <c r="E84" s="714" t="s">
        <v>822</v>
      </c>
    </row>
    <row r="85" spans="2:5" x14ac:dyDescent="0.3">
      <c r="B85" s="327" t="s">
        <v>804</v>
      </c>
      <c r="C85" s="327" t="s">
        <v>825</v>
      </c>
      <c r="D85" s="327">
        <v>9</v>
      </c>
      <c r="E85" s="715"/>
    </row>
    <row r="86" spans="2:5" x14ac:dyDescent="0.3">
      <c r="B86" s="327" t="s">
        <v>806</v>
      </c>
      <c r="C86" s="327" t="s">
        <v>826</v>
      </c>
      <c r="D86" s="327">
        <v>235</v>
      </c>
      <c r="E86" s="714" t="s">
        <v>824</v>
      </c>
    </row>
    <row r="87" spans="2:5" x14ac:dyDescent="0.3">
      <c r="B87" s="327" t="s">
        <v>806</v>
      </c>
      <c r="C87" s="327" t="s">
        <v>826</v>
      </c>
      <c r="D87" s="327">
        <v>2351</v>
      </c>
      <c r="E87" s="715"/>
    </row>
    <row r="88" spans="2:5" x14ac:dyDescent="0.3">
      <c r="B88" s="327" t="s">
        <v>806</v>
      </c>
      <c r="C88" s="327" t="s">
        <v>826</v>
      </c>
      <c r="D88" s="327">
        <v>2352</v>
      </c>
      <c r="E88" s="715"/>
    </row>
    <row r="89" spans="2:5" x14ac:dyDescent="0.3">
      <c r="B89" s="327" t="s">
        <v>806</v>
      </c>
      <c r="C89" s="327" t="s">
        <v>826</v>
      </c>
      <c r="D89" s="327">
        <v>236</v>
      </c>
      <c r="E89" s="715"/>
    </row>
    <row r="90" spans="2:5" x14ac:dyDescent="0.3">
      <c r="B90" s="327" t="s">
        <v>806</v>
      </c>
      <c r="C90" s="327" t="s">
        <v>826</v>
      </c>
      <c r="D90" s="327">
        <v>2361</v>
      </c>
      <c r="E90" s="715"/>
    </row>
    <row r="91" spans="2:5" x14ac:dyDescent="0.3">
      <c r="B91" s="327" t="s">
        <v>806</v>
      </c>
      <c r="C91" s="327" t="s">
        <v>826</v>
      </c>
      <c r="D91" s="327">
        <v>2363</v>
      </c>
      <c r="E91" s="715"/>
    </row>
    <row r="92" spans="2:5" x14ac:dyDescent="0.3">
      <c r="B92" s="327" t="s">
        <v>806</v>
      </c>
      <c r="C92" s="327" t="s">
        <v>826</v>
      </c>
      <c r="D92" s="327">
        <v>2364</v>
      </c>
      <c r="E92" s="715"/>
    </row>
    <row r="93" spans="2:5" x14ac:dyDescent="0.3">
      <c r="B93" s="327" t="s">
        <v>806</v>
      </c>
      <c r="C93" s="327" t="s">
        <v>826</v>
      </c>
      <c r="D93" s="327">
        <v>811</v>
      </c>
      <c r="E93" s="715"/>
    </row>
    <row r="94" spans="2:5" x14ac:dyDescent="0.3">
      <c r="B94" s="327" t="s">
        <v>806</v>
      </c>
      <c r="C94" s="327" t="s">
        <v>826</v>
      </c>
      <c r="D94" s="327">
        <v>89</v>
      </c>
      <c r="E94" s="716"/>
    </row>
    <row r="95" spans="2:5" x14ac:dyDescent="0.3">
      <c r="B95" s="327" t="s">
        <v>827</v>
      </c>
      <c r="C95" s="327" t="s">
        <v>827</v>
      </c>
      <c r="D95" s="327">
        <v>3030</v>
      </c>
      <c r="E95" s="714" t="s">
        <v>828</v>
      </c>
    </row>
    <row r="96" spans="2:5" x14ac:dyDescent="0.3">
      <c r="B96" s="327" t="s">
        <v>827</v>
      </c>
      <c r="C96" s="327" t="s">
        <v>827</v>
      </c>
      <c r="D96" s="327">
        <v>3316</v>
      </c>
      <c r="E96" s="715"/>
    </row>
    <row r="97" spans="2:5" x14ac:dyDescent="0.3">
      <c r="B97" s="327" t="s">
        <v>827</v>
      </c>
      <c r="C97" s="327" t="s">
        <v>827</v>
      </c>
      <c r="D97" s="327">
        <v>511</v>
      </c>
      <c r="E97" s="715"/>
    </row>
    <row r="98" spans="2:5" x14ac:dyDescent="0.3">
      <c r="B98" s="327" t="s">
        <v>827</v>
      </c>
      <c r="C98" s="327" t="s">
        <v>827</v>
      </c>
      <c r="D98" s="327">
        <v>5110</v>
      </c>
      <c r="E98" s="715"/>
    </row>
    <row r="99" spans="2:5" x14ac:dyDescent="0.3">
      <c r="B99" s="327" t="s">
        <v>827</v>
      </c>
      <c r="C99" s="327" t="s">
        <v>827</v>
      </c>
      <c r="D99" s="327">
        <v>512</v>
      </c>
      <c r="E99" s="715"/>
    </row>
    <row r="100" spans="2:5" x14ac:dyDescent="0.3">
      <c r="B100" s="327" t="s">
        <v>827</v>
      </c>
      <c r="C100" s="327" t="s">
        <v>827</v>
      </c>
      <c r="D100" s="327">
        <v>5121</v>
      </c>
      <c r="E100" s="715"/>
    </row>
    <row r="101" spans="2:5" x14ac:dyDescent="0.3">
      <c r="B101" s="327" t="s">
        <v>827</v>
      </c>
      <c r="C101" s="327" t="s">
        <v>827</v>
      </c>
      <c r="D101" s="327">
        <v>5223</v>
      </c>
      <c r="E101" s="716"/>
    </row>
    <row r="102" spans="2:5" x14ac:dyDescent="0.3">
      <c r="B102" s="327" t="s">
        <v>829</v>
      </c>
      <c r="C102" s="327" t="s">
        <v>829</v>
      </c>
      <c r="D102" s="327">
        <v>2815</v>
      </c>
      <c r="E102" s="714" t="s">
        <v>830</v>
      </c>
    </row>
    <row r="103" spans="2:5" x14ac:dyDescent="0.3">
      <c r="B103" s="327" t="s">
        <v>829</v>
      </c>
      <c r="C103" s="327" t="s">
        <v>829</v>
      </c>
      <c r="D103" s="327">
        <v>29</v>
      </c>
      <c r="E103" s="715"/>
    </row>
    <row r="104" spans="2:5" x14ac:dyDescent="0.3">
      <c r="B104" s="327" t="s">
        <v>829</v>
      </c>
      <c r="C104" s="327" t="s">
        <v>829</v>
      </c>
      <c r="D104" s="327">
        <v>291</v>
      </c>
      <c r="E104" s="715"/>
    </row>
    <row r="105" spans="2:5" x14ac:dyDescent="0.3">
      <c r="B105" s="327" t="s">
        <v>829</v>
      </c>
      <c r="C105" s="327" t="s">
        <v>829</v>
      </c>
      <c r="D105" s="327">
        <v>2910</v>
      </c>
      <c r="E105" s="715"/>
    </row>
    <row r="106" spans="2:5" x14ac:dyDescent="0.3">
      <c r="B106" s="327" t="s">
        <v>829</v>
      </c>
      <c r="C106" s="327" t="s">
        <v>829</v>
      </c>
      <c r="D106" s="327">
        <v>292</v>
      </c>
      <c r="E106" s="715"/>
    </row>
    <row r="107" spans="2:5" x14ac:dyDescent="0.3">
      <c r="B107" s="327" t="s">
        <v>829</v>
      </c>
      <c r="C107" s="327" t="s">
        <v>829</v>
      </c>
      <c r="D107" s="327">
        <v>2920</v>
      </c>
      <c r="E107" s="715"/>
    </row>
    <row r="108" spans="2:5" x14ac:dyDescent="0.3">
      <c r="B108" s="327" t="s">
        <v>829</v>
      </c>
      <c r="C108" s="327" t="s">
        <v>829</v>
      </c>
      <c r="D108" s="327">
        <v>293</v>
      </c>
      <c r="E108" s="715"/>
    </row>
    <row r="109" spans="2:5" x14ac:dyDescent="0.3">
      <c r="B109" s="327" t="s">
        <v>829</v>
      </c>
      <c r="C109" s="327" t="s">
        <v>829</v>
      </c>
      <c r="D109" s="327">
        <v>2932</v>
      </c>
      <c r="E109" s="716"/>
    </row>
    <row r="110" spans="2:5" x14ac:dyDescent="0.3">
      <c r="E110" s="308"/>
    </row>
    <row r="111" spans="2:5" x14ac:dyDescent="0.3">
      <c r="E111" s="308"/>
    </row>
    <row r="112" spans="2:5" x14ac:dyDescent="0.3">
      <c r="E112" s="308"/>
    </row>
    <row r="113" spans="5:5" x14ac:dyDescent="0.3">
      <c r="E113" s="308"/>
    </row>
  </sheetData>
  <sheetProtection algorithmName="SHA-512" hashValue="n8TMr1Z9gCIcI2FUJEidDq5jEevnMO9pAMDfB7BrV95QDjNPzv9ER9P0+Kv4cnDoBNG7fxoIKNMYxLL7pwPuMA==" saltValue="eY1KodixTuK5kaprsl+vqw==" spinCount="100000" sheet="1" objects="1" scenarios="1"/>
  <mergeCells count="11">
    <mergeCell ref="E43:E58"/>
    <mergeCell ref="B11:B12"/>
    <mergeCell ref="C19:D19"/>
    <mergeCell ref="E19:E20"/>
    <mergeCell ref="E21:E31"/>
    <mergeCell ref="E33:E42"/>
    <mergeCell ref="E59:E83"/>
    <mergeCell ref="E84:E85"/>
    <mergeCell ref="E86:E94"/>
    <mergeCell ref="E95:E101"/>
    <mergeCell ref="E102:E109"/>
  </mergeCells>
  <hyperlinks>
    <hyperlink ref="B2" location="Contents!A1" display="Back to contents page" xr:uid="{4AA81155-4A53-4DFD-A810-ADA38FB3AD17}"/>
  </hyperlinks>
  <pageMargins left="0.7" right="0.7" top="0.75" bottom="0.75" header="0.3" footer="0.3"/>
  <pageSetup paperSize="9" orientation="portrait" r:id="rId1"/>
  <headerFooter>
    <oddHeader>&amp;L&amp;"Calibri"&amp;12&amp;K000000EBA Regular Use&amp;1#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71CC-830F-4AAB-8950-0B6D61042920}">
  <sheetPr>
    <tabColor theme="9" tint="0.79998168889431442"/>
  </sheetPr>
  <dimension ref="B2:F12"/>
  <sheetViews>
    <sheetView showGridLines="0" zoomScale="70" zoomScaleNormal="70" workbookViewId="0">
      <selection activeCell="A2" sqref="A2"/>
    </sheetView>
  </sheetViews>
  <sheetFormatPr defaultColWidth="9.1796875" defaultRowHeight="14" x14ac:dyDescent="0.3"/>
  <cols>
    <col min="1" max="1" width="10.81640625" style="317" customWidth="1"/>
    <col min="2" max="2" width="14.1796875" style="317" customWidth="1"/>
    <col min="3" max="3" width="16.1796875" style="317" customWidth="1"/>
    <col min="4" max="4" width="14.54296875" style="317" customWidth="1"/>
    <col min="5" max="5" width="16.54296875" style="317" customWidth="1"/>
    <col min="6" max="6" width="16.26953125" style="317" customWidth="1"/>
    <col min="7" max="16384" width="9.1796875" style="317"/>
  </cols>
  <sheetData>
    <row r="2" spans="2:6" x14ac:dyDescent="0.3">
      <c r="B2" s="314" t="s">
        <v>0</v>
      </c>
    </row>
    <row r="4" spans="2:6" x14ac:dyDescent="0.3">
      <c r="B4" s="330" t="s">
        <v>936</v>
      </c>
    </row>
    <row r="5" spans="2:6" x14ac:dyDescent="0.3">
      <c r="B5" s="330"/>
    </row>
    <row r="6" spans="2:6" ht="14.5" thickBot="1" x14ac:dyDescent="0.35">
      <c r="B6" s="464" t="str">
        <f>Contents!B3</f>
        <v>30.06.2025</v>
      </c>
    </row>
    <row r="7" spans="2:6" ht="63.5" thickBot="1" x14ac:dyDescent="0.35">
      <c r="B7" s="357" t="s">
        <v>831</v>
      </c>
      <c r="C7" s="357" t="s">
        <v>832</v>
      </c>
      <c r="D7" s="357" t="s">
        <v>713</v>
      </c>
      <c r="E7" s="311" t="s">
        <v>833</v>
      </c>
      <c r="F7" s="357" t="s">
        <v>834</v>
      </c>
    </row>
    <row r="8" spans="2:6" x14ac:dyDescent="0.3">
      <c r="B8" s="78"/>
      <c r="C8" s="78"/>
      <c r="D8" s="78"/>
      <c r="E8" s="78"/>
      <c r="F8" s="78"/>
    </row>
    <row r="9" spans="2:6" x14ac:dyDescent="0.3">
      <c r="E9" s="308"/>
    </row>
    <row r="10" spans="2:6" ht="14.5" thickBot="1" x14ac:dyDescent="0.35"/>
    <row r="11" spans="2:6" x14ac:dyDescent="0.3">
      <c r="B11" s="331" t="s">
        <v>835</v>
      </c>
      <c r="C11" s="332"/>
      <c r="D11" s="332"/>
      <c r="E11" s="332"/>
      <c r="F11" s="332"/>
    </row>
    <row r="12" spans="2:6" x14ac:dyDescent="0.3">
      <c r="B12" s="277" t="s">
        <v>1006</v>
      </c>
    </row>
  </sheetData>
  <sheetProtection algorithmName="SHA-512" hashValue="UqQjdv/eVZFpY4teQPVEp8OXXtyBgRMRE+Lu9Yy4Abt9uQZRsM2pwo1p6tPclGwxABHVHtoQtvxY4oDBnQVYmA==" saltValue="kXprrO+Q6P4e4y7IWEQPiA==" spinCount="100000" sheet="1" objects="1" scenarios="1"/>
  <hyperlinks>
    <hyperlink ref="B2" location="CONTENTS!A1" display="Back to contents page" xr:uid="{FBA06A65-466C-49F6-88F9-0B8A5DE44A26}"/>
  </hyperlinks>
  <pageMargins left="0.7" right="0.7" top="0.75" bottom="0.75" header="0.3" footer="0.3"/>
  <pageSetup orientation="portrait" r:id="rId1"/>
  <headerFooter>
    <oddHeader>&amp;L&amp;"Calibri"&amp;12&amp;K000000EBA Regular Use&amp;1#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96790-E58E-4A82-BA48-D8837EF12105}">
  <sheetPr>
    <tabColor theme="9" tint="0.79998168889431442"/>
  </sheetPr>
  <dimension ref="B2:P34"/>
  <sheetViews>
    <sheetView showGridLines="0" zoomScale="55" zoomScaleNormal="55" workbookViewId="0"/>
  </sheetViews>
  <sheetFormatPr defaultColWidth="8.81640625" defaultRowHeight="12.5" x14ac:dyDescent="0.25"/>
  <cols>
    <col min="1" max="1" width="8.81640625" style="319"/>
    <col min="2" max="2" width="75.7265625" style="319" customWidth="1"/>
    <col min="3" max="3" width="8.81640625" style="319"/>
    <col min="4" max="4" width="16.26953125" style="319" bestFit="1" customWidth="1"/>
    <col min="5" max="10" width="16" style="319" customWidth="1"/>
    <col min="11" max="11" width="17.7265625" style="319" customWidth="1"/>
    <col min="12" max="12" width="14.1796875" style="319" bestFit="1" customWidth="1"/>
    <col min="13" max="13" width="12" style="319" customWidth="1"/>
    <col min="14" max="14" width="8.81640625" style="319"/>
    <col min="15" max="15" width="13.54296875" style="319" bestFit="1" customWidth="1"/>
    <col min="16" max="16" width="13" style="319" bestFit="1" customWidth="1"/>
    <col min="17" max="16384" width="8.81640625" style="319"/>
  </cols>
  <sheetData>
    <row r="2" spans="2:16" ht="14.5" x14ac:dyDescent="0.25">
      <c r="B2" s="172" t="s">
        <v>0</v>
      </c>
    </row>
    <row r="4" spans="2:16" ht="14" x14ac:dyDescent="0.3">
      <c r="B4" s="330" t="s">
        <v>981</v>
      </c>
    </row>
    <row r="5" spans="2:16" ht="14" x14ac:dyDescent="0.3">
      <c r="B5" s="330"/>
    </row>
    <row r="6" spans="2:16" ht="13" thickBot="1" x14ac:dyDescent="0.3">
      <c r="B6" s="464" t="str">
        <f>Contents!B3</f>
        <v>30.06.2025</v>
      </c>
    </row>
    <row r="7" spans="2:16" ht="13" thickBot="1" x14ac:dyDescent="0.3">
      <c r="B7" s="404" t="s">
        <v>967</v>
      </c>
      <c r="C7" s="404" t="s">
        <v>968</v>
      </c>
      <c r="D7" s="404" t="s">
        <v>969</v>
      </c>
      <c r="E7" s="404" t="s">
        <v>970</v>
      </c>
      <c r="F7" s="404" t="s">
        <v>971</v>
      </c>
      <c r="G7" s="404" t="s">
        <v>972</v>
      </c>
      <c r="H7" s="404" t="s">
        <v>5</v>
      </c>
      <c r="I7" s="404" t="s">
        <v>2</v>
      </c>
      <c r="J7" s="404" t="s">
        <v>4</v>
      </c>
      <c r="K7" s="404" t="s">
        <v>973</v>
      </c>
      <c r="L7" s="404" t="s">
        <v>974</v>
      </c>
      <c r="M7" s="404" t="s">
        <v>975</v>
      </c>
      <c r="N7" s="404" t="s">
        <v>976</v>
      </c>
      <c r="O7" s="404" t="s">
        <v>977</v>
      </c>
      <c r="P7" s="404" t="s">
        <v>977</v>
      </c>
    </row>
    <row r="8" spans="2:16" ht="32.25" customHeight="1" x14ac:dyDescent="0.25">
      <c r="B8" s="727" t="s">
        <v>836</v>
      </c>
      <c r="C8" s="728" t="s">
        <v>982</v>
      </c>
      <c r="D8" s="728"/>
      <c r="E8" s="728"/>
      <c r="F8" s="728"/>
      <c r="G8" s="728"/>
      <c r="H8" s="728"/>
      <c r="I8" s="728"/>
      <c r="J8" s="728"/>
      <c r="K8" s="728"/>
      <c r="L8" s="728"/>
      <c r="M8" s="728"/>
      <c r="N8" s="728"/>
      <c r="O8" s="728"/>
      <c r="P8" s="728"/>
    </row>
    <row r="9" spans="2:16" ht="52.5" customHeight="1" x14ac:dyDescent="0.25">
      <c r="B9" s="724"/>
      <c r="C9" s="405"/>
      <c r="D9" s="724" t="s">
        <v>983</v>
      </c>
      <c r="E9" s="724"/>
      <c r="F9" s="724"/>
      <c r="G9" s="724"/>
      <c r="H9" s="724"/>
      <c r="I9" s="724"/>
      <c r="J9" s="724"/>
      <c r="K9" s="724"/>
      <c r="L9" s="724"/>
      <c r="M9" s="724"/>
      <c r="N9" s="724"/>
      <c r="O9" s="724"/>
      <c r="P9" s="724"/>
    </row>
    <row r="10" spans="2:16" x14ac:dyDescent="0.25">
      <c r="B10" s="724"/>
      <c r="C10" s="405"/>
      <c r="D10" s="724" t="s">
        <v>837</v>
      </c>
      <c r="E10" s="724"/>
      <c r="F10" s="724"/>
      <c r="G10" s="724"/>
      <c r="H10" s="724"/>
      <c r="I10" s="724" t="s">
        <v>838</v>
      </c>
      <c r="J10" s="724" t="s">
        <v>839</v>
      </c>
      <c r="K10" s="722" t="s">
        <v>840</v>
      </c>
      <c r="L10" s="724" t="s">
        <v>716</v>
      </c>
      <c r="M10" s="724" t="s">
        <v>715</v>
      </c>
      <c r="N10" s="726" t="s">
        <v>523</v>
      </c>
      <c r="O10" s="726"/>
      <c r="P10" s="726"/>
    </row>
    <row r="11" spans="2:16" ht="32" thickBot="1" x14ac:dyDescent="0.3">
      <c r="B11" s="725"/>
      <c r="C11" s="338"/>
      <c r="D11" s="376" t="s">
        <v>708</v>
      </c>
      <c r="E11" s="376" t="s">
        <v>709</v>
      </c>
      <c r="F11" s="376" t="s">
        <v>710</v>
      </c>
      <c r="G11" s="376" t="s">
        <v>711</v>
      </c>
      <c r="H11" s="406" t="s">
        <v>712</v>
      </c>
      <c r="I11" s="725"/>
      <c r="J11" s="725"/>
      <c r="K11" s="723"/>
      <c r="L11" s="725"/>
      <c r="M11" s="725"/>
      <c r="N11" s="407"/>
      <c r="O11" s="406" t="s">
        <v>841</v>
      </c>
      <c r="P11" s="406" t="s">
        <v>715</v>
      </c>
    </row>
    <row r="12" spans="2:16" x14ac:dyDescent="0.25">
      <c r="B12" s="414" t="s">
        <v>719</v>
      </c>
      <c r="C12" s="408">
        <v>1401.8755616500966</v>
      </c>
      <c r="D12" s="409">
        <v>366.04981234503418</v>
      </c>
      <c r="E12" s="409">
        <v>114.61352978229897</v>
      </c>
      <c r="F12" s="409">
        <v>53.289510440878018</v>
      </c>
      <c r="G12" s="409">
        <v>41.636499661030001</v>
      </c>
      <c r="H12" s="410">
        <v>4.3470431989639096</v>
      </c>
      <c r="I12" s="408">
        <v>257.80156688379316</v>
      </c>
      <c r="J12" s="408">
        <v>176.34762298980496</v>
      </c>
      <c r="K12" s="408">
        <v>141.44016235564317</v>
      </c>
      <c r="L12" s="410">
        <v>129.88684392311205</v>
      </c>
      <c r="M12" s="410">
        <v>10.773617958227</v>
      </c>
      <c r="N12" s="411">
        <v>-33.433850347303029</v>
      </c>
      <c r="O12" s="411">
        <v>-9.6286416965410009</v>
      </c>
      <c r="P12" s="411">
        <v>-2.8728240840280002</v>
      </c>
    </row>
    <row r="13" spans="2:16" x14ac:dyDescent="0.25">
      <c r="B13" s="414" t="s">
        <v>720</v>
      </c>
      <c r="C13" s="408">
        <v>254.682454112236</v>
      </c>
      <c r="D13" s="409">
        <v>1.1091911E-5</v>
      </c>
      <c r="E13" s="409">
        <v>0</v>
      </c>
      <c r="F13" s="409">
        <v>0</v>
      </c>
      <c r="G13" s="409">
        <v>0.19145245179100001</v>
      </c>
      <c r="H13" s="410">
        <v>1.6735157643045115</v>
      </c>
      <c r="I13" s="408">
        <v>0</v>
      </c>
      <c r="J13" s="408">
        <v>0.191463543702</v>
      </c>
      <c r="K13" s="408">
        <v>0</v>
      </c>
      <c r="L13" s="410">
        <v>0.19146290508399999</v>
      </c>
      <c r="M13" s="410">
        <v>0</v>
      </c>
      <c r="N13" s="411">
        <v>-1.2813771599999999E-2</v>
      </c>
      <c r="O13" s="411">
        <v>-1.2813703982E-2</v>
      </c>
      <c r="P13" s="411">
        <v>0</v>
      </c>
    </row>
    <row r="14" spans="2:16" x14ac:dyDescent="0.25">
      <c r="B14" s="414" t="s">
        <v>726</v>
      </c>
      <c r="C14" s="408">
        <v>5091.9858503053565</v>
      </c>
      <c r="D14" s="409">
        <v>179.99499397217198</v>
      </c>
      <c r="E14" s="409">
        <v>26.749142474113</v>
      </c>
      <c r="F14" s="409">
        <v>2.6670456649149998</v>
      </c>
      <c r="G14" s="409">
        <v>30.140043032626995</v>
      </c>
      <c r="H14" s="410">
        <v>4.9713771258144979</v>
      </c>
      <c r="I14" s="408">
        <v>191.49985331091895</v>
      </c>
      <c r="J14" s="408">
        <v>46.378232940807017</v>
      </c>
      <c r="K14" s="408">
        <v>1.6731388921009998</v>
      </c>
      <c r="L14" s="410">
        <v>70.943804304517997</v>
      </c>
      <c r="M14" s="410">
        <v>0.65662551772199995</v>
      </c>
      <c r="N14" s="411">
        <v>-7.5027806615609993</v>
      </c>
      <c r="O14" s="411">
        <v>-3.9332468395960003</v>
      </c>
      <c r="P14" s="411">
        <v>-0.31950668169200003</v>
      </c>
    </row>
    <row r="15" spans="2:16" x14ac:dyDescent="0.25">
      <c r="B15" s="414" t="s">
        <v>751</v>
      </c>
      <c r="C15" s="408">
        <v>2178.0245442061469</v>
      </c>
      <c r="D15" s="409">
        <v>1.871544193092</v>
      </c>
      <c r="E15" s="409">
        <v>1.247119298971</v>
      </c>
      <c r="F15" s="409">
        <v>2.3393245</v>
      </c>
      <c r="G15" s="409">
        <v>6.7710492854999985E-2</v>
      </c>
      <c r="H15" s="410">
        <v>2.1100808971681149</v>
      </c>
      <c r="I15" s="408">
        <v>0</v>
      </c>
      <c r="J15" s="408">
        <v>5.5256984849180002</v>
      </c>
      <c r="K15" s="408">
        <v>0</v>
      </c>
      <c r="L15" s="410">
        <v>2.3393367976000001</v>
      </c>
      <c r="M15" s="410">
        <v>0</v>
      </c>
      <c r="N15" s="411">
        <v>-1.8615177609960001</v>
      </c>
      <c r="O15" s="411">
        <v>-0.76281400760000007</v>
      </c>
      <c r="P15" s="411">
        <v>0</v>
      </c>
    </row>
    <row r="16" spans="2:16" x14ac:dyDescent="0.25">
      <c r="B16" s="414" t="s">
        <v>756</v>
      </c>
      <c r="C16" s="408">
        <v>187.05259816247511</v>
      </c>
      <c r="D16" s="409">
        <v>1.3430767329190001</v>
      </c>
      <c r="E16" s="409">
        <v>1.721572044792</v>
      </c>
      <c r="F16" s="409">
        <v>0</v>
      </c>
      <c r="G16" s="409">
        <v>0.23393019674600005</v>
      </c>
      <c r="H16" s="410">
        <v>3.3199770793821304</v>
      </c>
      <c r="I16" s="408">
        <v>0.23123170544999999</v>
      </c>
      <c r="J16" s="408">
        <v>2.2109543549859998</v>
      </c>
      <c r="K16" s="408">
        <v>0.85639291402099993</v>
      </c>
      <c r="L16" s="410">
        <v>0.20662238417200002</v>
      </c>
      <c r="M16" s="410">
        <v>0</v>
      </c>
      <c r="N16" s="411">
        <v>-6.2653272551999997E-2</v>
      </c>
      <c r="O16" s="411">
        <v>-1.0238827950000001E-2</v>
      </c>
      <c r="P16" s="411">
        <v>0</v>
      </c>
    </row>
    <row r="17" spans="2:16" x14ac:dyDescent="0.25">
      <c r="B17" s="414" t="s">
        <v>757</v>
      </c>
      <c r="C17" s="408">
        <v>2137.1718198243316</v>
      </c>
      <c r="D17" s="409">
        <v>31.164226757469994</v>
      </c>
      <c r="E17" s="409">
        <v>3.6868606369409997</v>
      </c>
      <c r="F17" s="409">
        <v>0.282995241673</v>
      </c>
      <c r="G17" s="409">
        <v>24.466700619069982</v>
      </c>
      <c r="H17" s="410">
        <v>3.912257927784049</v>
      </c>
      <c r="I17" s="408">
        <v>12.517428473395</v>
      </c>
      <c r="J17" s="408">
        <v>47.083251874758986</v>
      </c>
      <c r="K17" s="408">
        <v>1.02907E-4</v>
      </c>
      <c r="L17" s="410">
        <v>18.066709442439993</v>
      </c>
      <c r="M17" s="410">
        <v>1.0805971167440001</v>
      </c>
      <c r="N17" s="411">
        <v>-1.9769676689709981</v>
      </c>
      <c r="O17" s="411">
        <v>-1.1889973456349998</v>
      </c>
      <c r="P17" s="411">
        <v>-0.30349444456599994</v>
      </c>
    </row>
    <row r="18" spans="2:16" x14ac:dyDescent="0.25">
      <c r="B18" s="414" t="s">
        <v>761</v>
      </c>
      <c r="C18" s="408">
        <v>5241.363537979757</v>
      </c>
      <c r="D18" s="409">
        <v>36.658669101223992</v>
      </c>
      <c r="E18" s="409">
        <v>6.0168790629430013</v>
      </c>
      <c r="F18" s="409">
        <v>4.7121042045349997</v>
      </c>
      <c r="G18" s="409">
        <v>18.771749591733013</v>
      </c>
      <c r="H18" s="410">
        <v>6.1102174713793334</v>
      </c>
      <c r="I18" s="408">
        <v>1.221635537082</v>
      </c>
      <c r="J18" s="408">
        <v>64.485241104046992</v>
      </c>
      <c r="K18" s="408">
        <v>0.45252531930599987</v>
      </c>
      <c r="L18" s="410">
        <v>10.179542292868001</v>
      </c>
      <c r="M18" s="410">
        <v>0.68923973576899999</v>
      </c>
      <c r="N18" s="411">
        <v>-2.2897052647909995</v>
      </c>
      <c r="O18" s="411">
        <v>-0.55550952232900008</v>
      </c>
      <c r="P18" s="411">
        <v>-7.9170394884000003E-2</v>
      </c>
    </row>
    <row r="19" spans="2:16" x14ac:dyDescent="0.25">
      <c r="B19" s="414" t="s">
        <v>762</v>
      </c>
      <c r="C19" s="408">
        <v>1516.4361396669497</v>
      </c>
      <c r="D19" s="409">
        <v>22.814318030633</v>
      </c>
      <c r="E19" s="409">
        <v>2.6407224407130001</v>
      </c>
      <c r="F19" s="409">
        <v>0</v>
      </c>
      <c r="G19" s="409">
        <v>7.6004308571520003</v>
      </c>
      <c r="H19" s="410">
        <v>3.485500136252103</v>
      </c>
      <c r="I19" s="408">
        <v>11.059214218340998</v>
      </c>
      <c r="J19" s="408">
        <v>18.564559381161011</v>
      </c>
      <c r="K19" s="408">
        <v>3.4316977289959993</v>
      </c>
      <c r="L19" s="410">
        <v>6.2748645896310018</v>
      </c>
      <c r="M19" s="410">
        <v>0.20315365139700003</v>
      </c>
      <c r="N19" s="411">
        <v>-0.82588266761199947</v>
      </c>
      <c r="O19" s="411">
        <v>-0.33288020033800003</v>
      </c>
      <c r="P19" s="411">
        <v>-8.2710896573999979E-2</v>
      </c>
    </row>
    <row r="20" spans="2:16" x14ac:dyDescent="0.25">
      <c r="B20" s="414" t="s">
        <v>769</v>
      </c>
      <c r="C20" s="408">
        <v>2441.0039402474104</v>
      </c>
      <c r="D20" s="409">
        <v>15.105334347198999</v>
      </c>
      <c r="E20" s="409">
        <v>7.7287139634539992</v>
      </c>
      <c r="F20" s="409">
        <v>3.4635727999999997</v>
      </c>
      <c r="G20" s="409">
        <v>2.2801170776600004</v>
      </c>
      <c r="H20" s="410">
        <v>3.4827189240271115</v>
      </c>
      <c r="I20" s="408">
        <v>0.89577676624899982</v>
      </c>
      <c r="J20" s="408">
        <v>27.648263432464006</v>
      </c>
      <c r="K20" s="408">
        <v>3.3697989599999999E-2</v>
      </c>
      <c r="L20" s="410">
        <v>3.2078337765409994</v>
      </c>
      <c r="M20" s="410">
        <v>0.165085737541</v>
      </c>
      <c r="N20" s="411">
        <v>-0.40176212316800014</v>
      </c>
      <c r="O20" s="411">
        <v>-0.14872235869800002</v>
      </c>
      <c r="P20" s="411">
        <v>-0.10296764838399999</v>
      </c>
    </row>
    <row r="21" spans="2:16" x14ac:dyDescent="0.25">
      <c r="B21" s="414" t="s">
        <v>842</v>
      </c>
      <c r="C21" s="408">
        <v>441.40390447023213</v>
      </c>
      <c r="D21" s="412">
        <v>13.616119727011</v>
      </c>
      <c r="E21" s="412">
        <v>11.368016734919999</v>
      </c>
      <c r="F21" s="412">
        <v>0.61661556921199989</v>
      </c>
      <c r="G21" s="412">
        <v>0</v>
      </c>
      <c r="H21" s="408">
        <v>2.1611464818824753</v>
      </c>
      <c r="I21" s="408">
        <v>8.7435519618460003</v>
      </c>
      <c r="J21" s="408">
        <v>7.3426617698170009</v>
      </c>
      <c r="K21" s="408">
        <v>9.5145382994800016</v>
      </c>
      <c r="L21" s="408">
        <v>4.2300375905049998</v>
      </c>
      <c r="M21" s="408">
        <v>0</v>
      </c>
      <c r="N21" s="411">
        <v>-3.7542357818689993</v>
      </c>
      <c r="O21" s="411">
        <v>-0.14301765356999996</v>
      </c>
      <c r="P21" s="411">
        <v>0</v>
      </c>
    </row>
    <row r="22" spans="2:16" x14ac:dyDescent="0.25">
      <c r="B22" s="414" t="s">
        <v>843</v>
      </c>
      <c r="C22" s="408">
        <v>10718.289250586295</v>
      </c>
      <c r="D22" s="412">
        <v>243.18091341316108</v>
      </c>
      <c r="E22" s="412">
        <v>129.68709748422796</v>
      </c>
      <c r="F22" s="412">
        <v>63.393438026140004</v>
      </c>
      <c r="G22" s="412">
        <v>0</v>
      </c>
      <c r="H22" s="408">
        <v>3.5290323569379232</v>
      </c>
      <c r="I22" s="408">
        <v>171.28586345208515</v>
      </c>
      <c r="J22" s="408">
        <v>153.07156124842399</v>
      </c>
      <c r="K22" s="408">
        <v>111.90402422302002</v>
      </c>
      <c r="L22" s="408">
        <v>113.89444921367597</v>
      </c>
      <c r="M22" s="408">
        <v>0</v>
      </c>
      <c r="N22" s="411">
        <v>-20.672104700218995</v>
      </c>
      <c r="O22" s="411">
        <v>-7.6275248991760023</v>
      </c>
      <c r="P22" s="411">
        <v>0</v>
      </c>
    </row>
    <row r="23" spans="2:16" x14ac:dyDescent="0.25">
      <c r="B23" s="414" t="s">
        <v>844</v>
      </c>
      <c r="C23" s="408">
        <v>40.762386780000014</v>
      </c>
      <c r="D23" s="412">
        <v>0</v>
      </c>
      <c r="E23" s="412">
        <v>0</v>
      </c>
      <c r="F23" s="412">
        <v>0</v>
      </c>
      <c r="G23" s="412">
        <v>0</v>
      </c>
      <c r="H23" s="408">
        <v>0</v>
      </c>
      <c r="I23" s="408">
        <v>0</v>
      </c>
      <c r="J23" s="408">
        <v>0</v>
      </c>
      <c r="K23" s="408">
        <v>0</v>
      </c>
      <c r="L23" s="408">
        <v>0</v>
      </c>
      <c r="M23" s="408">
        <v>0</v>
      </c>
      <c r="N23" s="411">
        <v>0</v>
      </c>
      <c r="O23" s="411">
        <v>0</v>
      </c>
      <c r="P23" s="411">
        <v>0</v>
      </c>
    </row>
    <row r="24" spans="2:16" ht="13" thickBot="1" x14ac:dyDescent="0.3">
      <c r="B24" s="415" t="s">
        <v>845</v>
      </c>
      <c r="C24" s="413">
        <v>5218.9625807719303</v>
      </c>
      <c r="D24" s="413">
        <v>19.940308953652007</v>
      </c>
      <c r="E24" s="413">
        <v>12.048046966290002</v>
      </c>
      <c r="F24" s="413">
        <v>0.72037523415899996</v>
      </c>
      <c r="G24" s="413">
        <v>27.204958049490006</v>
      </c>
      <c r="H24" s="413">
        <v>24.349183695262209</v>
      </c>
      <c r="I24" s="413">
        <v>34.71392360923597</v>
      </c>
      <c r="J24" s="413">
        <v>10.601101683456001</v>
      </c>
      <c r="K24" s="413">
        <v>14.598663910899003</v>
      </c>
      <c r="L24" s="413">
        <v>17.416733508556998</v>
      </c>
      <c r="M24" s="413">
        <v>1.765720818958</v>
      </c>
      <c r="N24" s="413">
        <v>-4.8115527608409989</v>
      </c>
      <c r="O24" s="413">
        <v>-1.1813081004049999</v>
      </c>
      <c r="P24" s="413">
        <v>-1.1429032407019999</v>
      </c>
    </row>
    <row r="27" spans="2:16" x14ac:dyDescent="0.25">
      <c r="B27" s="565" t="s">
        <v>1130</v>
      </c>
    </row>
    <row r="29" spans="2:16" x14ac:dyDescent="0.25">
      <c r="B29" s="721" t="s">
        <v>1131</v>
      </c>
      <c r="C29" s="721"/>
      <c r="D29" s="721"/>
      <c r="E29" s="721"/>
      <c r="F29" s="721"/>
      <c r="G29" s="721"/>
      <c r="H29" s="721"/>
      <c r="I29" s="721"/>
      <c r="J29" s="721"/>
      <c r="K29" s="721"/>
      <c r="L29" s="721"/>
      <c r="M29" s="721"/>
      <c r="N29" s="721"/>
      <c r="O29" s="721"/>
      <c r="P29" s="721"/>
    </row>
    <row r="30" spans="2:16" x14ac:dyDescent="0.25">
      <c r="B30" s="721"/>
      <c r="C30" s="721"/>
      <c r="D30" s="721"/>
      <c r="E30" s="721"/>
      <c r="F30" s="721"/>
      <c r="G30" s="721"/>
      <c r="H30" s="721"/>
      <c r="I30" s="721"/>
      <c r="J30" s="721"/>
      <c r="K30" s="721"/>
      <c r="L30" s="721"/>
      <c r="M30" s="721"/>
      <c r="N30" s="721"/>
      <c r="O30" s="721"/>
      <c r="P30" s="721"/>
    </row>
    <row r="32" spans="2:16" ht="13.25" customHeight="1" x14ac:dyDescent="0.25">
      <c r="B32" s="721" t="s">
        <v>1132</v>
      </c>
      <c r="C32" s="721"/>
      <c r="D32" s="721"/>
      <c r="E32" s="721"/>
      <c r="F32" s="721"/>
      <c r="G32" s="721"/>
      <c r="H32" s="721"/>
      <c r="I32" s="721"/>
      <c r="J32" s="721"/>
      <c r="K32" s="721"/>
      <c r="L32" s="721"/>
      <c r="M32" s="721"/>
      <c r="N32" s="721"/>
      <c r="O32" s="721"/>
      <c r="P32" s="721"/>
    </row>
    <row r="33" spans="2:16" ht="409.25" customHeight="1" x14ac:dyDescent="0.25">
      <c r="B33" s="721"/>
      <c r="C33" s="721"/>
      <c r="D33" s="721"/>
      <c r="E33" s="721"/>
      <c r="F33" s="721"/>
      <c r="G33" s="721"/>
      <c r="H33" s="721"/>
      <c r="I33" s="721"/>
      <c r="J33" s="721"/>
      <c r="K33" s="721"/>
      <c r="L33" s="721"/>
      <c r="M33" s="721"/>
      <c r="N33" s="721"/>
      <c r="O33" s="721"/>
      <c r="P33" s="721"/>
    </row>
    <row r="34" spans="2:16" ht="239.4" customHeight="1" x14ac:dyDescent="0.25">
      <c r="B34" s="721"/>
      <c r="C34" s="721"/>
      <c r="D34" s="721"/>
      <c r="E34" s="721"/>
      <c r="F34" s="721"/>
      <c r="G34" s="721"/>
      <c r="H34" s="721"/>
      <c r="I34" s="721"/>
      <c r="J34" s="721"/>
      <c r="K34" s="721"/>
      <c r="L34" s="721"/>
      <c r="M34" s="721"/>
      <c r="N34" s="721"/>
      <c r="O34" s="721"/>
      <c r="P34" s="721"/>
    </row>
  </sheetData>
  <sheetProtection algorithmName="SHA-512" hashValue="+Uy1yshIs/qYtx1HqKX5IejzLX13P5/swaxVEf6qVmW9cR5yRmzBybHyzskLe4VTFIccO7sAT2AH7gur1X2Fqw==" saltValue="JAJyOofQDB+mrSCD5qNYLw==" spinCount="100000" sheet="1" objects="1" scenarios="1"/>
  <mergeCells count="12">
    <mergeCell ref="B29:P30"/>
    <mergeCell ref="B32:P34"/>
    <mergeCell ref="K10:K11"/>
    <mergeCell ref="L10:L11"/>
    <mergeCell ref="M10:M11"/>
    <mergeCell ref="N10:P10"/>
    <mergeCell ref="B8:B11"/>
    <mergeCell ref="C8:P8"/>
    <mergeCell ref="D9:P9"/>
    <mergeCell ref="D10:H10"/>
    <mergeCell ref="I10:I11"/>
    <mergeCell ref="J10:J11"/>
  </mergeCells>
  <hyperlinks>
    <hyperlink ref="B2" location="Contents!A1" display="Back to contents page" xr:uid="{E4BB398E-ABCE-4DAA-943D-FBF310961610}"/>
  </hyperlinks>
  <pageMargins left="0.7" right="0.7" top="0.75" bottom="0.75" header="0.3" footer="0.3"/>
  <pageSetup paperSize="9" orientation="portrait" r:id="rId1"/>
  <headerFooter>
    <oddHeader>&amp;L&amp;"Calibri"&amp;12&amp;K000000EBA Regular Use&amp;1#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574B-ADFD-4443-9FA2-77497EC29851}">
  <sheetPr>
    <tabColor theme="9" tint="0.79998168889431442"/>
  </sheetPr>
  <dimension ref="B2:F12"/>
  <sheetViews>
    <sheetView zoomScale="70" zoomScaleNormal="70" workbookViewId="0"/>
  </sheetViews>
  <sheetFormatPr defaultColWidth="9.1796875" defaultRowHeight="14" x14ac:dyDescent="0.3"/>
  <cols>
    <col min="1" max="1" width="9.1796875" style="317"/>
    <col min="2" max="2" width="20" style="317" customWidth="1"/>
    <col min="3" max="3" width="18.90625" style="317" bestFit="1" customWidth="1"/>
    <col min="4" max="4" width="19.453125" style="317" bestFit="1" customWidth="1"/>
    <col min="5" max="5" width="44.1796875" style="317" bestFit="1" customWidth="1"/>
    <col min="6" max="6" width="22.54296875" style="317" bestFit="1" customWidth="1"/>
    <col min="7" max="7" width="31" style="317" bestFit="1" customWidth="1"/>
    <col min="8" max="16384" width="9.1796875" style="317"/>
  </cols>
  <sheetData>
    <row r="2" spans="2:6" ht="14.5" x14ac:dyDescent="0.3">
      <c r="B2" s="172" t="s">
        <v>0</v>
      </c>
    </row>
    <row r="4" spans="2:6" x14ac:dyDescent="0.3">
      <c r="B4" s="333" t="s">
        <v>937</v>
      </c>
    </row>
    <row r="5" spans="2:6" x14ac:dyDescent="0.3">
      <c r="B5" s="333"/>
    </row>
    <row r="6" spans="2:6" ht="14.5" thickBot="1" x14ac:dyDescent="0.35">
      <c r="B6" s="465" t="str">
        <f>Contents!B3</f>
        <v>30.06.2025</v>
      </c>
    </row>
    <row r="7" spans="2:6" x14ac:dyDescent="0.3">
      <c r="B7" s="358"/>
      <c r="C7" s="729" t="s">
        <v>846</v>
      </c>
      <c r="D7" s="729"/>
      <c r="E7" s="729"/>
      <c r="F7" s="729" t="s">
        <v>847</v>
      </c>
    </row>
    <row r="8" spans="2:6" ht="14.5" thickBot="1" x14ac:dyDescent="0.35">
      <c r="B8" s="348"/>
      <c r="C8" s="348" t="s">
        <v>848</v>
      </c>
      <c r="D8" s="348" t="s">
        <v>849</v>
      </c>
      <c r="E8" s="348" t="s">
        <v>850</v>
      </c>
      <c r="F8" s="730"/>
    </row>
    <row r="9" spans="2:6" x14ac:dyDescent="0.3">
      <c r="B9" s="347" t="s">
        <v>851</v>
      </c>
      <c r="C9" s="477">
        <v>2.1467181933305128E-3</v>
      </c>
      <c r="D9" s="477">
        <v>7.5138286315883128E-7</v>
      </c>
      <c r="E9" s="478">
        <v>2.1474695761936717E-3</v>
      </c>
      <c r="F9" s="478">
        <v>0.65822328311695888</v>
      </c>
    </row>
    <row r="10" spans="2:6" ht="14.5" thickBot="1" x14ac:dyDescent="0.35">
      <c r="B10" s="348" t="s">
        <v>852</v>
      </c>
      <c r="C10" s="479">
        <v>3.292049111682092E-3</v>
      </c>
      <c r="D10" s="479">
        <v>1.3525919915095873E-6</v>
      </c>
      <c r="E10" s="480">
        <v>3.2934017036736016E-3</v>
      </c>
      <c r="F10" s="480">
        <v>0.52822954290963164</v>
      </c>
    </row>
    <row r="12" spans="2:6" x14ac:dyDescent="0.3">
      <c r="B12" s="317" t="s">
        <v>853</v>
      </c>
    </row>
  </sheetData>
  <sheetProtection algorithmName="SHA-512" hashValue="lWW3CRNCIkFaLOn61inf/cIEhLlvcJm1wVAfM1iFmmPkRX/A3dkImp+8uICJnPqp4C3Brk3JwkzcV8WEt5xuTg==" saltValue="jIP7Z9jvzhUTT4vTOMaPqQ==" spinCount="100000" sheet="1" objects="1" scenarios="1"/>
  <mergeCells count="2">
    <mergeCell ref="C7:E7"/>
    <mergeCell ref="F7:F8"/>
  </mergeCells>
  <hyperlinks>
    <hyperlink ref="B2" location="Contents!A1" display="Back to contents page" xr:uid="{C17AF54C-CCB0-4A6A-AD59-18B577759B6A}"/>
  </hyperlinks>
  <pageMargins left="0.7" right="0.7" top="0.75" bottom="0.75" header="0.3" footer="0.3"/>
  <pageSetup orientation="portrait" r:id="rId1"/>
  <headerFooter>
    <oddHeader>&amp;L&amp;"Calibri"&amp;12&amp;K000000EBA Regular Use&amp;1#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19ED-E37B-45A4-8EB1-63446CDC5D0C}">
  <sheetPr>
    <tabColor theme="9" tint="0.79998168889431442"/>
  </sheetPr>
  <dimension ref="A2:R66"/>
  <sheetViews>
    <sheetView showGridLines="0" zoomScale="70" zoomScaleNormal="70" workbookViewId="0"/>
  </sheetViews>
  <sheetFormatPr defaultColWidth="8.81640625" defaultRowHeight="14" x14ac:dyDescent="0.35"/>
  <cols>
    <col min="1" max="1" width="8.81640625" style="334"/>
    <col min="2" max="2" width="60.54296875" style="334" customWidth="1"/>
    <col min="3" max="3" width="21.54296875" style="416" bestFit="1" customWidth="1"/>
    <col min="4" max="4" width="9.7265625" style="416" bestFit="1" customWidth="1"/>
    <col min="5" max="5" width="11.26953125" style="334" customWidth="1"/>
    <col min="6" max="6" width="14.7265625" style="334" customWidth="1"/>
    <col min="7" max="7" width="13" style="334" customWidth="1"/>
    <col min="8" max="8" width="13.1796875" style="334" customWidth="1"/>
    <col min="9" max="9" width="9.26953125" style="334" bestFit="1" customWidth="1"/>
    <col min="10" max="10" width="9.7265625" style="334" customWidth="1"/>
    <col min="11" max="11" width="12.81640625" style="334" customWidth="1"/>
    <col min="12" max="12" width="13" style="334" customWidth="1"/>
    <col min="13" max="13" width="11.26953125" style="334" customWidth="1"/>
    <col min="14" max="14" width="11" style="334" bestFit="1" customWidth="1"/>
    <col min="15" max="15" width="11" style="334" customWidth="1"/>
    <col min="16" max="16" width="13.26953125" style="334" customWidth="1"/>
    <col min="17" max="17" width="13" style="334" customWidth="1"/>
    <col min="18" max="18" width="11.1796875" style="334" customWidth="1"/>
    <col min="19" max="16384" width="8.81640625" style="334"/>
  </cols>
  <sheetData>
    <row r="2" spans="2:18" ht="14.5" x14ac:dyDescent="0.35">
      <c r="B2" s="172" t="s">
        <v>0</v>
      </c>
    </row>
    <row r="3" spans="2:18" x14ac:dyDescent="0.35">
      <c r="B3" s="335"/>
    </row>
    <row r="4" spans="2:18" x14ac:dyDescent="0.3">
      <c r="B4" s="336" t="s">
        <v>854</v>
      </c>
    </row>
    <row r="5" spans="2:18" x14ac:dyDescent="0.3">
      <c r="B5" s="336"/>
    </row>
    <row r="6" spans="2:18" ht="14.5" thickBot="1" x14ac:dyDescent="0.3">
      <c r="B6" s="465" t="str">
        <f>Contents!B3</f>
        <v>30.06.2025</v>
      </c>
    </row>
    <row r="7" spans="2:18" ht="14.5" thickBot="1" x14ac:dyDescent="0.4">
      <c r="B7" s="417"/>
      <c r="C7" s="418" t="s">
        <v>967</v>
      </c>
      <c r="D7" s="418" t="s">
        <v>968</v>
      </c>
      <c r="E7" s="357" t="s">
        <v>969</v>
      </c>
      <c r="F7" s="357" t="s">
        <v>970</v>
      </c>
      <c r="G7" s="357" t="s">
        <v>971</v>
      </c>
      <c r="H7" s="357" t="s">
        <v>972</v>
      </c>
      <c r="I7" s="357" t="s">
        <v>5</v>
      </c>
      <c r="J7" s="357" t="s">
        <v>2</v>
      </c>
      <c r="K7" s="357" t="s">
        <v>4</v>
      </c>
      <c r="L7" s="357" t="s">
        <v>973</v>
      </c>
      <c r="M7" s="357" t="s">
        <v>974</v>
      </c>
      <c r="N7" s="357" t="s">
        <v>975</v>
      </c>
      <c r="O7" s="357" t="s">
        <v>976</v>
      </c>
      <c r="P7" s="357" t="s">
        <v>977</v>
      </c>
      <c r="Q7" s="357" t="s">
        <v>977</v>
      </c>
      <c r="R7" s="357" t="s">
        <v>979</v>
      </c>
    </row>
    <row r="8" spans="2:18" ht="28.9" customHeight="1" x14ac:dyDescent="0.35">
      <c r="B8" s="732" t="s">
        <v>855</v>
      </c>
      <c r="C8" s="732" t="s">
        <v>856</v>
      </c>
      <c r="D8" s="732"/>
      <c r="E8" s="732"/>
      <c r="F8" s="732"/>
      <c r="G8" s="732"/>
      <c r="H8" s="732"/>
      <c r="I8" s="732"/>
      <c r="J8" s="732"/>
      <c r="K8" s="732"/>
      <c r="L8" s="732"/>
      <c r="M8" s="732"/>
      <c r="N8" s="732"/>
      <c r="O8" s="732"/>
      <c r="P8" s="732"/>
      <c r="Q8" s="732"/>
      <c r="R8" s="732"/>
    </row>
    <row r="9" spans="2:18" ht="14.5" customHeight="1" x14ac:dyDescent="0.35">
      <c r="B9" s="733"/>
      <c r="C9" s="735" t="s">
        <v>857</v>
      </c>
      <c r="D9" s="731" t="s">
        <v>858</v>
      </c>
      <c r="E9" s="731"/>
      <c r="F9" s="731"/>
      <c r="G9" s="731"/>
      <c r="H9" s="731"/>
      <c r="I9" s="731" t="s">
        <v>859</v>
      </c>
      <c r="J9" s="731"/>
      <c r="K9" s="731"/>
      <c r="L9" s="731"/>
      <c r="M9" s="731"/>
      <c r="N9" s="731" t="s">
        <v>860</v>
      </c>
      <c r="O9" s="731"/>
      <c r="P9" s="731"/>
      <c r="Q9" s="731"/>
      <c r="R9" s="731"/>
    </row>
    <row r="10" spans="2:18" ht="33.65" customHeight="1" x14ac:dyDescent="0.35">
      <c r="B10" s="733"/>
      <c r="C10" s="735"/>
      <c r="D10" s="733" t="s">
        <v>861</v>
      </c>
      <c r="E10" s="733"/>
      <c r="F10" s="733"/>
      <c r="G10" s="733"/>
      <c r="H10" s="733"/>
      <c r="I10" s="733" t="s">
        <v>861</v>
      </c>
      <c r="J10" s="733"/>
      <c r="K10" s="733"/>
      <c r="L10" s="733"/>
      <c r="M10" s="733"/>
      <c r="N10" s="733" t="s">
        <v>861</v>
      </c>
      <c r="O10" s="733"/>
      <c r="P10" s="733"/>
      <c r="Q10" s="733"/>
      <c r="R10" s="733"/>
    </row>
    <row r="11" spans="2:18" ht="33.65" customHeight="1" x14ac:dyDescent="0.35">
      <c r="B11" s="733"/>
      <c r="C11" s="735"/>
      <c r="D11" s="419"/>
      <c r="E11" s="733" t="s">
        <v>862</v>
      </c>
      <c r="F11" s="733"/>
      <c r="G11" s="733"/>
      <c r="H11" s="733"/>
      <c r="I11" s="420"/>
      <c r="J11" s="733" t="s">
        <v>862</v>
      </c>
      <c r="K11" s="733"/>
      <c r="L11" s="733"/>
      <c r="M11" s="733"/>
      <c r="N11" s="420"/>
      <c r="O11" s="733" t="s">
        <v>862</v>
      </c>
      <c r="P11" s="733"/>
      <c r="Q11" s="733"/>
      <c r="R11" s="733"/>
    </row>
    <row r="12" spans="2:18" ht="31.5" x14ac:dyDescent="0.35">
      <c r="B12" s="733"/>
      <c r="C12" s="735"/>
      <c r="D12" s="421"/>
      <c r="E12" s="398"/>
      <c r="F12" s="398" t="s">
        <v>863</v>
      </c>
      <c r="G12" s="398" t="s">
        <v>864</v>
      </c>
      <c r="H12" s="398" t="s">
        <v>865</v>
      </c>
      <c r="I12" s="398"/>
      <c r="J12" s="398"/>
      <c r="K12" s="398" t="s">
        <v>863</v>
      </c>
      <c r="L12" s="398" t="s">
        <v>866</v>
      </c>
      <c r="M12" s="398" t="s">
        <v>865</v>
      </c>
      <c r="N12" s="398"/>
      <c r="O12" s="398"/>
      <c r="P12" s="398" t="s">
        <v>863</v>
      </c>
      <c r="Q12" s="398" t="s">
        <v>867</v>
      </c>
      <c r="R12" s="398" t="s">
        <v>865</v>
      </c>
    </row>
    <row r="13" spans="2:18" s="337" customFormat="1" ht="14.5" thickBot="1" x14ac:dyDescent="0.4">
      <c r="B13" s="734"/>
      <c r="C13" s="422"/>
      <c r="D13" s="423"/>
      <c r="E13" s="338"/>
      <c r="F13" s="338"/>
      <c r="G13" s="338"/>
      <c r="H13" s="338"/>
      <c r="I13" s="338"/>
      <c r="J13" s="338"/>
      <c r="K13" s="338"/>
      <c r="L13" s="338"/>
      <c r="M13" s="338"/>
      <c r="N13" s="338"/>
      <c r="O13" s="338"/>
      <c r="P13" s="338"/>
      <c r="Q13" s="338"/>
      <c r="R13" s="338"/>
    </row>
    <row r="14" spans="2:18" s="337" customFormat="1" x14ac:dyDescent="0.35">
      <c r="B14" s="424" t="s">
        <v>868</v>
      </c>
      <c r="C14" s="425"/>
      <c r="D14" s="426"/>
      <c r="E14" s="427"/>
      <c r="F14" s="427"/>
      <c r="G14" s="427"/>
      <c r="H14" s="427"/>
      <c r="I14" s="427"/>
      <c r="J14" s="427"/>
      <c r="K14" s="427"/>
      <c r="L14" s="427"/>
      <c r="M14" s="427"/>
      <c r="N14" s="427"/>
      <c r="O14" s="427"/>
      <c r="P14" s="427"/>
      <c r="Q14" s="427"/>
      <c r="R14" s="340"/>
    </row>
    <row r="15" spans="2:18" ht="20" x14ac:dyDescent="0.35">
      <c r="B15" s="428" t="s">
        <v>869</v>
      </c>
      <c r="C15" s="442">
        <v>47036.951554486463</v>
      </c>
      <c r="D15" s="442">
        <v>11239.912609168246</v>
      </c>
      <c r="E15" s="490">
        <v>161.56549076091187</v>
      </c>
      <c r="F15" s="490">
        <v>19.751121087184547</v>
      </c>
      <c r="G15" s="490">
        <v>2.2066743697197539</v>
      </c>
      <c r="H15" s="490">
        <v>77.749754875370854</v>
      </c>
      <c r="I15" s="490">
        <v>63.330722413230085</v>
      </c>
      <c r="J15" s="490">
        <v>5.6550292168183566E-2</v>
      </c>
      <c r="K15" s="490">
        <v>0</v>
      </c>
      <c r="L15" s="490">
        <v>0</v>
      </c>
      <c r="M15" s="490">
        <v>1.6336084318898821E-2</v>
      </c>
      <c r="N15" s="491">
        <v>11303.243331581476</v>
      </c>
      <c r="O15" s="491">
        <v>161.62204105308007</v>
      </c>
      <c r="P15" s="490">
        <v>19.751121087184547</v>
      </c>
      <c r="Q15" s="490">
        <v>2.2066743697197539</v>
      </c>
      <c r="R15" s="490">
        <v>77.766090959689748</v>
      </c>
    </row>
    <row r="16" spans="2:18" x14ac:dyDescent="0.35">
      <c r="B16" s="429" t="s">
        <v>870</v>
      </c>
      <c r="C16" s="442">
        <v>5984.1933864112189</v>
      </c>
      <c r="D16" s="442">
        <v>357.98096156245487</v>
      </c>
      <c r="E16" s="490">
        <v>29.318107087266501</v>
      </c>
      <c r="F16" s="490">
        <v>13.483789334116679</v>
      </c>
      <c r="G16" s="490">
        <v>1.4903065460166276</v>
      </c>
      <c r="H16" s="490">
        <v>2.3263048372695843</v>
      </c>
      <c r="I16" s="490">
        <v>10.531702089384572</v>
      </c>
      <c r="J16" s="490">
        <v>5.4259112361021038E-2</v>
      </c>
      <c r="K16" s="490">
        <v>0</v>
      </c>
      <c r="L16" s="490">
        <v>0</v>
      </c>
      <c r="M16" s="490">
        <v>1.6336084318898821E-2</v>
      </c>
      <c r="N16" s="491">
        <v>368.51266365183943</v>
      </c>
      <c r="O16" s="491">
        <v>29.372366199627525</v>
      </c>
      <c r="P16" s="490">
        <v>13.483789334116679</v>
      </c>
      <c r="Q16" s="490">
        <v>1.4903065460166276</v>
      </c>
      <c r="R16" s="490">
        <v>2.3426409215884831</v>
      </c>
    </row>
    <row r="17" spans="2:18" x14ac:dyDescent="0.35">
      <c r="B17" s="430" t="s">
        <v>533</v>
      </c>
      <c r="C17" s="442">
        <v>3992.8906808014026</v>
      </c>
      <c r="D17" s="442">
        <v>324.58646237972187</v>
      </c>
      <c r="E17" s="490">
        <v>27.642293200093874</v>
      </c>
      <c r="F17" s="490">
        <v>12.979457782338033</v>
      </c>
      <c r="G17" s="490">
        <v>1.4084459165649776</v>
      </c>
      <c r="H17" s="490">
        <v>1.4473979402403889</v>
      </c>
      <c r="I17" s="490">
        <v>10.510566627787311</v>
      </c>
      <c r="J17" s="490">
        <v>3.8741804444200355E-2</v>
      </c>
      <c r="K17" s="490">
        <v>0</v>
      </c>
      <c r="L17" s="490">
        <v>0</v>
      </c>
      <c r="M17" s="490">
        <v>1.6213697849982469E-3</v>
      </c>
      <c r="N17" s="491">
        <v>335.09702900750915</v>
      </c>
      <c r="O17" s="491">
        <v>27.681035004538078</v>
      </c>
      <c r="P17" s="490">
        <v>12.979457782338033</v>
      </c>
      <c r="Q17" s="490">
        <v>1.4084459165649776</v>
      </c>
      <c r="R17" s="490">
        <v>1.449019310025387</v>
      </c>
    </row>
    <row r="18" spans="2:18" x14ac:dyDescent="0.35">
      <c r="B18" s="431" t="s">
        <v>530</v>
      </c>
      <c r="C18" s="442">
        <v>2665.3471530753823</v>
      </c>
      <c r="D18" s="442">
        <v>82.073370607319262</v>
      </c>
      <c r="E18" s="490">
        <v>8.662473211391724</v>
      </c>
      <c r="F18" s="490">
        <v>1.0384424935687018</v>
      </c>
      <c r="G18" s="490">
        <v>0.1848681097208863</v>
      </c>
      <c r="H18" s="490">
        <v>0.28953208660836316</v>
      </c>
      <c r="I18" s="490">
        <v>0.17594556722377122</v>
      </c>
      <c r="J18" s="490">
        <v>2.3140041421888307E-3</v>
      </c>
      <c r="K18" s="490">
        <v>0</v>
      </c>
      <c r="L18" s="490">
        <v>0</v>
      </c>
      <c r="M18" s="490">
        <v>7.9187998998246923E-8</v>
      </c>
      <c r="N18" s="491">
        <v>82.249316174543026</v>
      </c>
      <c r="O18" s="491">
        <v>8.6647872155339112</v>
      </c>
      <c r="P18" s="490">
        <v>1.0384424935687018</v>
      </c>
      <c r="Q18" s="490">
        <v>0.1848681097208863</v>
      </c>
      <c r="R18" s="490">
        <v>0.28953216579636215</v>
      </c>
    </row>
    <row r="19" spans="2:18" x14ac:dyDescent="0.35">
      <c r="B19" s="431" t="s">
        <v>871</v>
      </c>
      <c r="C19" s="442">
        <v>1285.7858478412222</v>
      </c>
      <c r="D19" s="442">
        <v>242.51309177240262</v>
      </c>
      <c r="E19" s="492">
        <v>18.979819988702154</v>
      </c>
      <c r="F19" s="492">
        <v>11.94101528876933</v>
      </c>
      <c r="G19" s="492">
        <v>1.2235778068440912</v>
      </c>
      <c r="H19" s="492">
        <v>1.1578658536320257</v>
      </c>
      <c r="I19" s="492">
        <v>10.33462106056354</v>
      </c>
      <c r="J19" s="492">
        <v>3.6427800302011523E-2</v>
      </c>
      <c r="K19" s="492">
        <v>0</v>
      </c>
      <c r="L19" s="492">
        <v>0</v>
      </c>
      <c r="M19" s="492">
        <v>1.6212905969992485E-3</v>
      </c>
      <c r="N19" s="491">
        <v>252.84771283296618</v>
      </c>
      <c r="O19" s="491">
        <v>19.016247789004165</v>
      </c>
      <c r="P19" s="492">
        <v>11.94101528876933</v>
      </c>
      <c r="Q19" s="492">
        <v>1.2235778068440912</v>
      </c>
      <c r="R19" s="492">
        <v>1.1594871442290249</v>
      </c>
    </row>
    <row r="20" spans="2:18" x14ac:dyDescent="0.35">
      <c r="B20" s="431" t="s">
        <v>695</v>
      </c>
      <c r="C20" s="442">
        <v>41.757679884798392</v>
      </c>
      <c r="D20" s="442">
        <v>0</v>
      </c>
      <c r="E20" s="490">
        <v>0</v>
      </c>
      <c r="F20" s="493"/>
      <c r="G20" s="490">
        <v>0</v>
      </c>
      <c r="H20" s="490">
        <v>0</v>
      </c>
      <c r="I20" s="490">
        <v>0</v>
      </c>
      <c r="J20" s="490">
        <v>0</v>
      </c>
      <c r="K20" s="493"/>
      <c r="L20" s="490">
        <v>0</v>
      </c>
      <c r="M20" s="490">
        <v>0</v>
      </c>
      <c r="N20" s="491">
        <v>0</v>
      </c>
      <c r="O20" s="491">
        <v>0</v>
      </c>
      <c r="P20" s="493"/>
      <c r="Q20" s="490">
        <v>0</v>
      </c>
      <c r="R20" s="490">
        <v>0</v>
      </c>
    </row>
    <row r="21" spans="2:18" x14ac:dyDescent="0.35">
      <c r="B21" s="430" t="s">
        <v>534</v>
      </c>
      <c r="C21" s="442">
        <v>1991.3027056098172</v>
      </c>
      <c r="D21" s="442">
        <v>33.394499182733036</v>
      </c>
      <c r="E21" s="490">
        <v>1.6758138871726258</v>
      </c>
      <c r="F21" s="490">
        <v>0.50433155177864764</v>
      </c>
      <c r="G21" s="490">
        <v>8.1860629451649874E-2</v>
      </c>
      <c r="H21" s="490">
        <v>0.87890689702919556</v>
      </c>
      <c r="I21" s="490">
        <v>2.1135461597261457E-2</v>
      </c>
      <c r="J21" s="490">
        <v>1.5517307916820683E-2</v>
      </c>
      <c r="K21" s="490">
        <v>0</v>
      </c>
      <c r="L21" s="490">
        <v>0</v>
      </c>
      <c r="M21" s="490">
        <v>1.4714714533900572E-2</v>
      </c>
      <c r="N21" s="491">
        <v>33.415634644330297</v>
      </c>
      <c r="O21" s="491">
        <v>1.6913311950894465</v>
      </c>
      <c r="P21" s="490">
        <v>0.50433155177864764</v>
      </c>
      <c r="Q21" s="490">
        <v>8.1860629451649874E-2</v>
      </c>
      <c r="R21" s="490">
        <v>0.89362161156309616</v>
      </c>
    </row>
    <row r="22" spans="2:18" x14ac:dyDescent="0.35">
      <c r="B22" s="431" t="s">
        <v>872</v>
      </c>
      <c r="C22" s="442">
        <v>47.919243335837713</v>
      </c>
      <c r="D22" s="442">
        <v>0</v>
      </c>
      <c r="E22" s="490">
        <v>0</v>
      </c>
      <c r="F22" s="490">
        <v>0</v>
      </c>
      <c r="G22" s="490">
        <v>0</v>
      </c>
      <c r="H22" s="490">
        <v>0</v>
      </c>
      <c r="I22" s="490">
        <v>0</v>
      </c>
      <c r="J22" s="490">
        <v>0</v>
      </c>
      <c r="K22" s="490">
        <v>0</v>
      </c>
      <c r="L22" s="490">
        <v>0</v>
      </c>
      <c r="M22" s="490">
        <v>0</v>
      </c>
      <c r="N22" s="491">
        <v>0</v>
      </c>
      <c r="O22" s="491">
        <v>0</v>
      </c>
      <c r="P22" s="490">
        <v>0</v>
      </c>
      <c r="Q22" s="490">
        <v>0</v>
      </c>
      <c r="R22" s="490">
        <v>0</v>
      </c>
    </row>
    <row r="23" spans="2:18" x14ac:dyDescent="0.35">
      <c r="B23" s="432" t="s">
        <v>530</v>
      </c>
      <c r="C23" s="442">
        <v>23.788480102679692</v>
      </c>
      <c r="D23" s="442">
        <v>0</v>
      </c>
      <c r="E23" s="490">
        <v>0</v>
      </c>
      <c r="F23" s="490">
        <v>0</v>
      </c>
      <c r="G23" s="490">
        <v>0</v>
      </c>
      <c r="H23" s="490">
        <v>0</v>
      </c>
      <c r="I23" s="490">
        <v>0</v>
      </c>
      <c r="J23" s="490">
        <v>0</v>
      </c>
      <c r="K23" s="490">
        <v>0</v>
      </c>
      <c r="L23" s="490">
        <v>0</v>
      </c>
      <c r="M23" s="490">
        <v>0</v>
      </c>
      <c r="N23" s="491">
        <v>0</v>
      </c>
      <c r="O23" s="491">
        <v>0</v>
      </c>
      <c r="P23" s="490">
        <v>0</v>
      </c>
      <c r="Q23" s="490">
        <v>0</v>
      </c>
      <c r="R23" s="490">
        <v>0</v>
      </c>
    </row>
    <row r="24" spans="2:18" s="337" customFormat="1" x14ac:dyDescent="0.35">
      <c r="B24" s="431" t="s">
        <v>871</v>
      </c>
      <c r="C24" s="443">
        <v>24.130751001753065</v>
      </c>
      <c r="D24" s="443">
        <v>0</v>
      </c>
      <c r="E24" s="492">
        <v>0</v>
      </c>
      <c r="F24" s="492">
        <v>0</v>
      </c>
      <c r="G24" s="492">
        <v>0</v>
      </c>
      <c r="H24" s="492">
        <v>0</v>
      </c>
      <c r="I24" s="492">
        <v>0</v>
      </c>
      <c r="J24" s="492">
        <v>0</v>
      </c>
      <c r="K24" s="492">
        <v>0</v>
      </c>
      <c r="L24" s="492">
        <v>0</v>
      </c>
      <c r="M24" s="492">
        <v>0</v>
      </c>
      <c r="N24" s="494">
        <v>0</v>
      </c>
      <c r="O24" s="494">
        <v>0</v>
      </c>
      <c r="P24" s="492">
        <v>0</v>
      </c>
      <c r="Q24" s="492">
        <v>0</v>
      </c>
      <c r="R24" s="492">
        <v>0</v>
      </c>
    </row>
    <row r="25" spans="2:18" x14ac:dyDescent="0.35">
      <c r="B25" s="432" t="s">
        <v>695</v>
      </c>
      <c r="C25" s="442">
        <v>1.2231404958677687E-5</v>
      </c>
      <c r="D25" s="442">
        <v>0</v>
      </c>
      <c r="E25" s="490">
        <v>0</v>
      </c>
      <c r="F25" s="493"/>
      <c r="G25" s="490">
        <v>0</v>
      </c>
      <c r="H25" s="490">
        <v>0</v>
      </c>
      <c r="I25" s="490">
        <v>0</v>
      </c>
      <c r="J25" s="490">
        <v>0</v>
      </c>
      <c r="K25" s="493"/>
      <c r="L25" s="490">
        <v>0</v>
      </c>
      <c r="M25" s="490">
        <v>0</v>
      </c>
      <c r="N25" s="491">
        <v>0</v>
      </c>
      <c r="O25" s="491">
        <v>0</v>
      </c>
      <c r="P25" s="493"/>
      <c r="Q25" s="490">
        <v>0</v>
      </c>
      <c r="R25" s="490">
        <v>0</v>
      </c>
    </row>
    <row r="26" spans="2:18" x14ac:dyDescent="0.35">
      <c r="B26" s="431" t="s">
        <v>873</v>
      </c>
      <c r="C26" s="442">
        <v>85.787222391685447</v>
      </c>
      <c r="D26" s="442">
        <v>0</v>
      </c>
      <c r="E26" s="490">
        <v>0</v>
      </c>
      <c r="F26" s="490">
        <v>0</v>
      </c>
      <c r="G26" s="490">
        <v>0</v>
      </c>
      <c r="H26" s="490">
        <v>0</v>
      </c>
      <c r="I26" s="490">
        <v>0</v>
      </c>
      <c r="J26" s="490">
        <v>0</v>
      </c>
      <c r="K26" s="490">
        <v>0</v>
      </c>
      <c r="L26" s="490">
        <v>0</v>
      </c>
      <c r="M26" s="490">
        <v>0</v>
      </c>
      <c r="N26" s="491">
        <v>0</v>
      </c>
      <c r="O26" s="491">
        <v>0</v>
      </c>
      <c r="P26" s="490">
        <v>0</v>
      </c>
      <c r="Q26" s="490">
        <v>0</v>
      </c>
      <c r="R26" s="490">
        <v>0</v>
      </c>
    </row>
    <row r="27" spans="2:18" x14ac:dyDescent="0.35">
      <c r="B27" s="432" t="s">
        <v>530</v>
      </c>
      <c r="C27" s="442">
        <v>0.10112808414725769</v>
      </c>
      <c r="D27" s="442">
        <v>0</v>
      </c>
      <c r="E27" s="490">
        <v>0</v>
      </c>
      <c r="F27" s="490">
        <v>0</v>
      </c>
      <c r="G27" s="490">
        <v>0</v>
      </c>
      <c r="H27" s="490">
        <v>0</v>
      </c>
      <c r="I27" s="490">
        <v>0</v>
      </c>
      <c r="J27" s="490">
        <v>0</v>
      </c>
      <c r="K27" s="490">
        <v>0</v>
      </c>
      <c r="L27" s="490">
        <v>0</v>
      </c>
      <c r="M27" s="490">
        <v>0</v>
      </c>
      <c r="N27" s="491">
        <v>0</v>
      </c>
      <c r="O27" s="491">
        <v>0</v>
      </c>
      <c r="P27" s="490">
        <v>0</v>
      </c>
      <c r="Q27" s="490">
        <v>0</v>
      </c>
      <c r="R27" s="490">
        <v>0</v>
      </c>
    </row>
    <row r="28" spans="2:18" s="337" customFormat="1" x14ac:dyDescent="0.35">
      <c r="B28" s="431" t="s">
        <v>871</v>
      </c>
      <c r="C28" s="443">
        <v>0</v>
      </c>
      <c r="D28" s="443">
        <v>0</v>
      </c>
      <c r="E28" s="492">
        <v>0</v>
      </c>
      <c r="F28" s="492">
        <v>0</v>
      </c>
      <c r="G28" s="492">
        <v>0</v>
      </c>
      <c r="H28" s="492">
        <v>0</v>
      </c>
      <c r="I28" s="492">
        <v>0</v>
      </c>
      <c r="J28" s="492">
        <v>0</v>
      </c>
      <c r="K28" s="492">
        <v>0</v>
      </c>
      <c r="L28" s="492">
        <v>0</v>
      </c>
      <c r="M28" s="492">
        <v>0</v>
      </c>
      <c r="N28" s="494">
        <v>0</v>
      </c>
      <c r="O28" s="494">
        <v>0</v>
      </c>
      <c r="P28" s="492">
        <v>0</v>
      </c>
      <c r="Q28" s="492">
        <v>0</v>
      </c>
      <c r="R28" s="492">
        <v>0</v>
      </c>
    </row>
    <row r="29" spans="2:18" x14ac:dyDescent="0.35">
      <c r="B29" s="432" t="s">
        <v>695</v>
      </c>
      <c r="C29" s="442">
        <v>85.686094307538184</v>
      </c>
      <c r="D29" s="442">
        <v>0</v>
      </c>
      <c r="E29" s="490">
        <v>0</v>
      </c>
      <c r="F29" s="493"/>
      <c r="G29" s="490">
        <v>0</v>
      </c>
      <c r="H29" s="490">
        <v>0</v>
      </c>
      <c r="I29" s="490">
        <v>0</v>
      </c>
      <c r="J29" s="490">
        <v>0</v>
      </c>
      <c r="K29" s="493"/>
      <c r="L29" s="490">
        <v>0</v>
      </c>
      <c r="M29" s="490">
        <v>0</v>
      </c>
      <c r="N29" s="491">
        <v>0</v>
      </c>
      <c r="O29" s="491">
        <v>0</v>
      </c>
      <c r="P29" s="493"/>
      <c r="Q29" s="490">
        <v>0</v>
      </c>
      <c r="R29" s="490">
        <v>0</v>
      </c>
    </row>
    <row r="30" spans="2:18" x14ac:dyDescent="0.35">
      <c r="B30" s="431" t="s">
        <v>874</v>
      </c>
      <c r="C30" s="442">
        <v>13.286355003756574</v>
      </c>
      <c r="D30" s="442">
        <v>0</v>
      </c>
      <c r="E30" s="490">
        <v>0</v>
      </c>
      <c r="F30" s="490">
        <v>0</v>
      </c>
      <c r="G30" s="490">
        <v>0</v>
      </c>
      <c r="H30" s="490">
        <v>0</v>
      </c>
      <c r="I30" s="490">
        <v>0</v>
      </c>
      <c r="J30" s="490">
        <v>0</v>
      </c>
      <c r="K30" s="490">
        <v>0</v>
      </c>
      <c r="L30" s="490">
        <v>0</v>
      </c>
      <c r="M30" s="490">
        <v>0</v>
      </c>
      <c r="N30" s="491">
        <v>0</v>
      </c>
      <c r="O30" s="491">
        <v>0</v>
      </c>
      <c r="P30" s="490">
        <v>0</v>
      </c>
      <c r="Q30" s="490">
        <v>0</v>
      </c>
      <c r="R30" s="490">
        <v>0</v>
      </c>
    </row>
    <row r="31" spans="2:18" x14ac:dyDescent="0.35">
      <c r="B31" s="432" t="s">
        <v>530</v>
      </c>
      <c r="C31" s="442">
        <v>12.562368642624591</v>
      </c>
      <c r="D31" s="442">
        <v>0</v>
      </c>
      <c r="E31" s="490">
        <v>0</v>
      </c>
      <c r="F31" s="490">
        <v>0</v>
      </c>
      <c r="G31" s="490">
        <v>0</v>
      </c>
      <c r="H31" s="490">
        <v>0</v>
      </c>
      <c r="I31" s="490">
        <v>0</v>
      </c>
      <c r="J31" s="490">
        <v>0</v>
      </c>
      <c r="K31" s="490">
        <v>0</v>
      </c>
      <c r="L31" s="490">
        <v>0</v>
      </c>
      <c r="M31" s="490">
        <v>0</v>
      </c>
      <c r="N31" s="491">
        <v>0</v>
      </c>
      <c r="O31" s="491">
        <v>0</v>
      </c>
      <c r="P31" s="490">
        <v>0</v>
      </c>
      <c r="Q31" s="490">
        <v>0</v>
      </c>
      <c r="R31" s="490">
        <v>0</v>
      </c>
    </row>
    <row r="32" spans="2:18" s="337" customFormat="1" x14ac:dyDescent="0.35">
      <c r="B32" s="431" t="s">
        <v>871</v>
      </c>
      <c r="C32" s="443">
        <v>0</v>
      </c>
      <c r="D32" s="443">
        <v>0</v>
      </c>
      <c r="E32" s="492">
        <v>0</v>
      </c>
      <c r="F32" s="492">
        <v>0</v>
      </c>
      <c r="G32" s="492">
        <v>0</v>
      </c>
      <c r="H32" s="492">
        <v>0</v>
      </c>
      <c r="I32" s="492">
        <v>0</v>
      </c>
      <c r="J32" s="492">
        <v>0</v>
      </c>
      <c r="K32" s="492">
        <v>0</v>
      </c>
      <c r="L32" s="492">
        <v>0</v>
      </c>
      <c r="M32" s="492">
        <v>0</v>
      </c>
      <c r="N32" s="494">
        <v>0</v>
      </c>
      <c r="O32" s="494">
        <v>0</v>
      </c>
      <c r="P32" s="492">
        <v>0</v>
      </c>
      <c r="Q32" s="492">
        <v>0</v>
      </c>
      <c r="R32" s="492">
        <v>0</v>
      </c>
    </row>
    <row r="33" spans="2:18" x14ac:dyDescent="0.35">
      <c r="B33" s="432" t="s">
        <v>695</v>
      </c>
      <c r="C33" s="442">
        <v>0.723986361131981</v>
      </c>
      <c r="D33" s="442">
        <v>0</v>
      </c>
      <c r="E33" s="490">
        <v>0</v>
      </c>
      <c r="F33" s="493"/>
      <c r="G33" s="490">
        <v>0</v>
      </c>
      <c r="H33" s="490">
        <v>0</v>
      </c>
      <c r="I33" s="490">
        <v>0</v>
      </c>
      <c r="J33" s="490">
        <v>0</v>
      </c>
      <c r="K33" s="493"/>
      <c r="L33" s="490">
        <v>0</v>
      </c>
      <c r="M33" s="490">
        <v>0</v>
      </c>
      <c r="N33" s="491">
        <v>0</v>
      </c>
      <c r="O33" s="491">
        <v>0</v>
      </c>
      <c r="P33" s="493"/>
      <c r="Q33" s="490">
        <v>0</v>
      </c>
      <c r="R33" s="490">
        <v>0</v>
      </c>
    </row>
    <row r="34" spans="2:18" x14ac:dyDescent="0.35">
      <c r="B34" s="429" t="s">
        <v>875</v>
      </c>
      <c r="C34" s="442">
        <v>3763.6887810980288</v>
      </c>
      <c r="D34" s="442">
        <v>276.98990722262243</v>
      </c>
      <c r="E34" s="490">
        <v>132.24738367364537</v>
      </c>
      <c r="F34" s="490">
        <v>6.267331753067868</v>
      </c>
      <c r="G34" s="490">
        <v>0.71636782370312646</v>
      </c>
      <c r="H34" s="490">
        <v>75.423450038101265</v>
      </c>
      <c r="I34" s="490">
        <v>52.799020323845511</v>
      </c>
      <c r="J34" s="490">
        <v>2.2911798071625351E-3</v>
      </c>
      <c r="K34" s="490">
        <v>0</v>
      </c>
      <c r="L34" s="490">
        <v>0</v>
      </c>
      <c r="M34" s="490">
        <v>0</v>
      </c>
      <c r="N34" s="491">
        <v>329.78892754646796</v>
      </c>
      <c r="O34" s="491">
        <v>132.24967485345252</v>
      </c>
      <c r="P34" s="490">
        <v>6.267331753067868</v>
      </c>
      <c r="Q34" s="490">
        <v>0.71636782370312646</v>
      </c>
      <c r="R34" s="490">
        <v>75.423450038101265</v>
      </c>
    </row>
    <row r="35" spans="2:18" x14ac:dyDescent="0.35">
      <c r="B35" s="431" t="s">
        <v>530</v>
      </c>
      <c r="C35" s="442">
        <v>3462.5530018614877</v>
      </c>
      <c r="D35" s="442">
        <v>252.0091257340016</v>
      </c>
      <c r="E35" s="490">
        <v>118.86506009640676</v>
      </c>
      <c r="F35" s="490">
        <v>6.267331753067868</v>
      </c>
      <c r="G35" s="490">
        <v>0.71636782370312646</v>
      </c>
      <c r="H35" s="490">
        <v>67.213739831512896</v>
      </c>
      <c r="I35" s="490">
        <v>22.025049975672463</v>
      </c>
      <c r="J35" s="490">
        <v>2.2911798071625351E-3</v>
      </c>
      <c r="K35" s="490">
        <v>0</v>
      </c>
      <c r="L35" s="490">
        <v>0</v>
      </c>
      <c r="M35" s="490">
        <v>0</v>
      </c>
      <c r="N35" s="491">
        <v>274.03417570967406</v>
      </c>
      <c r="O35" s="491">
        <v>118.86735127621394</v>
      </c>
      <c r="P35" s="490">
        <v>6.267331753067868</v>
      </c>
      <c r="Q35" s="490">
        <v>0.71636782370312646</v>
      </c>
      <c r="R35" s="490">
        <v>67.213739831512896</v>
      </c>
    </row>
    <row r="36" spans="2:18" s="337" customFormat="1" x14ac:dyDescent="0.35">
      <c r="B36" s="431" t="s">
        <v>871</v>
      </c>
      <c r="C36" s="443">
        <v>300.9137300865284</v>
      </c>
      <c r="D36" s="443">
        <v>24.980781488620856</v>
      </c>
      <c r="E36" s="492">
        <v>13.382323577238603</v>
      </c>
      <c r="F36" s="492">
        <v>0</v>
      </c>
      <c r="G36" s="492">
        <v>0</v>
      </c>
      <c r="H36" s="492">
        <v>8.2097102065883689</v>
      </c>
      <c r="I36" s="492">
        <v>30.773970348173048</v>
      </c>
      <c r="J36" s="492">
        <v>0</v>
      </c>
      <c r="K36" s="492">
        <v>0</v>
      </c>
      <c r="L36" s="492">
        <v>0</v>
      </c>
      <c r="M36" s="492">
        <v>0</v>
      </c>
      <c r="N36" s="494">
        <v>55.754751836793908</v>
      </c>
      <c r="O36" s="494">
        <v>13.382323577238603</v>
      </c>
      <c r="P36" s="492">
        <v>0</v>
      </c>
      <c r="Q36" s="492">
        <v>0</v>
      </c>
      <c r="R36" s="492">
        <v>8.2097102065883689</v>
      </c>
    </row>
    <row r="37" spans="2:18" x14ac:dyDescent="0.35">
      <c r="B37" s="431" t="s">
        <v>695</v>
      </c>
      <c r="C37" s="442">
        <v>0.2220491500125219</v>
      </c>
      <c r="D37" s="442">
        <v>0</v>
      </c>
      <c r="E37" s="490">
        <v>0</v>
      </c>
      <c r="F37" s="493"/>
      <c r="G37" s="490">
        <v>0</v>
      </c>
      <c r="H37" s="490">
        <v>0</v>
      </c>
      <c r="I37" s="490">
        <v>0</v>
      </c>
      <c r="J37" s="490">
        <v>0</v>
      </c>
      <c r="K37" s="493"/>
      <c r="L37" s="490">
        <v>0</v>
      </c>
      <c r="M37" s="490">
        <v>0</v>
      </c>
      <c r="N37" s="491">
        <v>0</v>
      </c>
      <c r="O37" s="491">
        <v>0</v>
      </c>
      <c r="P37" s="493"/>
      <c r="Q37" s="490">
        <v>0</v>
      </c>
      <c r="R37" s="490">
        <v>0</v>
      </c>
    </row>
    <row r="38" spans="2:18" x14ac:dyDescent="0.35">
      <c r="B38" s="429" t="s">
        <v>537</v>
      </c>
      <c r="C38" s="442">
        <v>37289.069386977208</v>
      </c>
      <c r="D38" s="442">
        <v>10604.94174038317</v>
      </c>
      <c r="E38" s="490">
        <v>0</v>
      </c>
      <c r="F38" s="490">
        <v>0</v>
      </c>
      <c r="G38" s="490">
        <v>0</v>
      </c>
      <c r="H38" s="492">
        <v>0</v>
      </c>
      <c r="I38" s="493"/>
      <c r="J38" s="493"/>
      <c r="K38" s="493"/>
      <c r="L38" s="493"/>
      <c r="M38" s="493">
        <v>0</v>
      </c>
      <c r="N38" s="491">
        <v>10604.94174038317</v>
      </c>
      <c r="O38" s="491">
        <v>0</v>
      </c>
      <c r="P38" s="492">
        <v>0</v>
      </c>
      <c r="Q38" s="492">
        <v>0</v>
      </c>
      <c r="R38" s="492">
        <v>0</v>
      </c>
    </row>
    <row r="39" spans="2:18" x14ac:dyDescent="0.35">
      <c r="B39" s="431" t="s">
        <v>876</v>
      </c>
      <c r="C39" s="442">
        <v>15768.765063841724</v>
      </c>
      <c r="D39" s="442">
        <v>9449.22093129727</v>
      </c>
      <c r="E39" s="490">
        <v>0</v>
      </c>
      <c r="F39" s="490">
        <v>0</v>
      </c>
      <c r="G39" s="490">
        <v>0</v>
      </c>
      <c r="H39" s="492">
        <v>0</v>
      </c>
      <c r="I39" s="493"/>
      <c r="J39" s="493"/>
      <c r="K39" s="493"/>
      <c r="L39" s="493"/>
      <c r="M39" s="493">
        <v>0</v>
      </c>
      <c r="N39" s="491">
        <v>9449.22093129727</v>
      </c>
      <c r="O39" s="491">
        <v>0</v>
      </c>
      <c r="P39" s="492">
        <v>0</v>
      </c>
      <c r="Q39" s="492">
        <v>0</v>
      </c>
      <c r="R39" s="492">
        <v>0</v>
      </c>
    </row>
    <row r="40" spans="2:18" x14ac:dyDescent="0.35">
      <c r="B40" s="431" t="s">
        <v>877</v>
      </c>
      <c r="C40" s="442">
        <v>410.08376060606059</v>
      </c>
      <c r="D40" s="442">
        <v>401.95893186075631</v>
      </c>
      <c r="E40" s="490">
        <v>0</v>
      </c>
      <c r="F40" s="490">
        <v>0</v>
      </c>
      <c r="G40" s="490">
        <v>0</v>
      </c>
      <c r="H40" s="492">
        <v>0</v>
      </c>
      <c r="I40" s="493"/>
      <c r="J40" s="493"/>
      <c r="K40" s="493"/>
      <c r="L40" s="493"/>
      <c r="M40" s="493">
        <v>0</v>
      </c>
      <c r="N40" s="491">
        <v>401.95893186075631</v>
      </c>
      <c r="O40" s="491">
        <v>0</v>
      </c>
      <c r="P40" s="492">
        <v>0</v>
      </c>
      <c r="Q40" s="492">
        <v>0</v>
      </c>
      <c r="R40" s="492">
        <v>0</v>
      </c>
    </row>
    <row r="41" spans="2:18" x14ac:dyDescent="0.35">
      <c r="B41" s="431" t="s">
        <v>878</v>
      </c>
      <c r="C41" s="442">
        <v>2361.1680918081643</v>
      </c>
      <c r="D41" s="442">
        <v>753.76187722514396</v>
      </c>
      <c r="E41" s="490">
        <v>0</v>
      </c>
      <c r="F41" s="490">
        <v>0</v>
      </c>
      <c r="G41" s="490">
        <v>0</v>
      </c>
      <c r="H41" s="492">
        <v>0</v>
      </c>
      <c r="I41" s="493"/>
      <c r="J41" s="493"/>
      <c r="K41" s="493"/>
      <c r="L41" s="493"/>
      <c r="M41" s="493">
        <v>0</v>
      </c>
      <c r="N41" s="491">
        <v>753.76187722514396</v>
      </c>
      <c r="O41" s="491">
        <v>0</v>
      </c>
      <c r="P41" s="492">
        <v>0</v>
      </c>
      <c r="Q41" s="492">
        <v>0</v>
      </c>
      <c r="R41" s="492">
        <v>0</v>
      </c>
    </row>
    <row r="42" spans="2:18" x14ac:dyDescent="0.35">
      <c r="B42" s="429" t="s">
        <v>879</v>
      </c>
      <c r="C42" s="442">
        <v>0</v>
      </c>
      <c r="D42" s="442">
        <v>0</v>
      </c>
      <c r="E42" s="490">
        <v>0</v>
      </c>
      <c r="F42" s="490">
        <v>0</v>
      </c>
      <c r="G42" s="490">
        <v>0</v>
      </c>
      <c r="H42" s="492">
        <v>0</v>
      </c>
      <c r="I42" s="492">
        <v>0</v>
      </c>
      <c r="J42" s="492">
        <v>0</v>
      </c>
      <c r="K42" s="492">
        <v>0</v>
      </c>
      <c r="L42" s="492">
        <v>0</v>
      </c>
      <c r="M42" s="492">
        <v>0</v>
      </c>
      <c r="N42" s="491">
        <v>0</v>
      </c>
      <c r="O42" s="491">
        <v>0</v>
      </c>
      <c r="P42" s="492">
        <v>0</v>
      </c>
      <c r="Q42" s="492">
        <v>0</v>
      </c>
      <c r="R42" s="492">
        <v>0</v>
      </c>
    </row>
    <row r="43" spans="2:18" x14ac:dyDescent="0.35">
      <c r="B43" s="431" t="s">
        <v>880</v>
      </c>
      <c r="C43" s="442">
        <v>0</v>
      </c>
      <c r="D43" s="442">
        <v>0</v>
      </c>
      <c r="E43" s="490">
        <v>0</v>
      </c>
      <c r="F43" s="492">
        <v>0</v>
      </c>
      <c r="G43" s="490">
        <v>0</v>
      </c>
      <c r="H43" s="492">
        <v>0</v>
      </c>
      <c r="I43" s="492">
        <v>0</v>
      </c>
      <c r="J43" s="492">
        <v>0</v>
      </c>
      <c r="K43" s="492">
        <v>0</v>
      </c>
      <c r="L43" s="492">
        <v>0</v>
      </c>
      <c r="M43" s="492">
        <v>0</v>
      </c>
      <c r="N43" s="491">
        <v>0</v>
      </c>
      <c r="O43" s="491">
        <v>0</v>
      </c>
      <c r="P43" s="492">
        <v>0</v>
      </c>
      <c r="Q43" s="492">
        <v>0</v>
      </c>
      <c r="R43" s="492">
        <v>0</v>
      </c>
    </row>
    <row r="44" spans="2:18" x14ac:dyDescent="0.35">
      <c r="B44" s="431" t="s">
        <v>881</v>
      </c>
      <c r="C44" s="442">
        <v>0</v>
      </c>
      <c r="D44" s="442">
        <v>0</v>
      </c>
      <c r="E44" s="490">
        <v>0</v>
      </c>
      <c r="F44" s="492">
        <v>0</v>
      </c>
      <c r="G44" s="490">
        <v>0</v>
      </c>
      <c r="H44" s="492">
        <v>0</v>
      </c>
      <c r="I44" s="492">
        <v>0</v>
      </c>
      <c r="J44" s="492">
        <v>0</v>
      </c>
      <c r="K44" s="492">
        <v>0</v>
      </c>
      <c r="L44" s="492">
        <v>0</v>
      </c>
      <c r="M44" s="492">
        <v>0</v>
      </c>
      <c r="N44" s="491">
        <v>0</v>
      </c>
      <c r="O44" s="491">
        <v>0</v>
      </c>
      <c r="P44" s="492">
        <v>0</v>
      </c>
      <c r="Q44" s="492">
        <v>0</v>
      </c>
      <c r="R44" s="492">
        <v>0</v>
      </c>
    </row>
    <row r="45" spans="2:18" ht="20" x14ac:dyDescent="0.35">
      <c r="B45" s="433" t="s">
        <v>882</v>
      </c>
      <c r="C45" s="442">
        <v>41.024272747307791</v>
      </c>
      <c r="D45" s="442">
        <v>0</v>
      </c>
      <c r="E45" s="490">
        <v>0</v>
      </c>
      <c r="F45" s="492">
        <v>0</v>
      </c>
      <c r="G45" s="490">
        <v>0</v>
      </c>
      <c r="H45" s="492">
        <v>0</v>
      </c>
      <c r="I45" s="492">
        <v>0</v>
      </c>
      <c r="J45" s="492">
        <v>0</v>
      </c>
      <c r="K45" s="492">
        <v>0</v>
      </c>
      <c r="L45" s="492">
        <v>0</v>
      </c>
      <c r="M45" s="492">
        <v>0</v>
      </c>
      <c r="N45" s="491">
        <v>0</v>
      </c>
      <c r="O45" s="491">
        <v>0</v>
      </c>
      <c r="P45" s="492">
        <v>0</v>
      </c>
      <c r="Q45" s="492">
        <v>0</v>
      </c>
      <c r="R45" s="492">
        <v>0</v>
      </c>
    </row>
    <row r="46" spans="2:18" s="337" customFormat="1" x14ac:dyDescent="0.35">
      <c r="B46" s="405" t="s">
        <v>883</v>
      </c>
      <c r="C46" s="443">
        <v>47077.975827233771</v>
      </c>
      <c r="D46" s="443">
        <v>11239.912609168246</v>
      </c>
      <c r="E46" s="492">
        <v>161.56549076091187</v>
      </c>
      <c r="F46" s="492">
        <v>19.751121087184547</v>
      </c>
      <c r="G46" s="492">
        <v>2.2066743697197539</v>
      </c>
      <c r="H46" s="492">
        <v>77.749754875370854</v>
      </c>
      <c r="I46" s="492">
        <v>63.330722413230085</v>
      </c>
      <c r="J46" s="492">
        <v>5.6550292168183566E-2</v>
      </c>
      <c r="K46" s="492">
        <v>0</v>
      </c>
      <c r="L46" s="492">
        <v>0</v>
      </c>
      <c r="M46" s="492">
        <v>1.6336084318898821E-2</v>
      </c>
      <c r="N46" s="494">
        <v>11303.243331581476</v>
      </c>
      <c r="O46" s="494">
        <v>161.62204105308007</v>
      </c>
      <c r="P46" s="492">
        <v>19.751121087184547</v>
      </c>
      <c r="Q46" s="492">
        <v>2.2066743697197539</v>
      </c>
      <c r="R46" s="492">
        <v>77.766090959689748</v>
      </c>
    </row>
    <row r="47" spans="2:18" s="337" customFormat="1" ht="21" x14ac:dyDescent="0.35">
      <c r="B47" s="424" t="s">
        <v>884</v>
      </c>
      <c r="C47" s="434"/>
      <c r="D47" s="435"/>
      <c r="E47" s="436"/>
      <c r="F47" s="436"/>
      <c r="G47" s="436"/>
      <c r="H47" s="436"/>
      <c r="I47" s="436"/>
      <c r="J47" s="436"/>
      <c r="K47" s="436"/>
      <c r="L47" s="436"/>
      <c r="M47" s="436"/>
      <c r="N47" s="436"/>
      <c r="O47" s="436"/>
      <c r="P47" s="436"/>
      <c r="Q47" s="436"/>
      <c r="R47" s="436"/>
    </row>
    <row r="48" spans="2:18" x14ac:dyDescent="0.35">
      <c r="B48" s="390" t="s">
        <v>885</v>
      </c>
      <c r="C48" s="442">
        <v>14687.61205884548</v>
      </c>
      <c r="D48" s="437"/>
      <c r="E48" s="438"/>
      <c r="F48" s="438"/>
      <c r="G48" s="438"/>
      <c r="H48" s="438"/>
      <c r="I48" s="438"/>
      <c r="J48" s="438"/>
      <c r="K48" s="438"/>
      <c r="L48" s="438"/>
      <c r="M48" s="438"/>
      <c r="N48" s="438"/>
      <c r="O48" s="438"/>
      <c r="P48" s="438"/>
      <c r="Q48" s="438"/>
      <c r="R48" s="438"/>
    </row>
    <row r="49" spans="1:18" x14ac:dyDescent="0.35">
      <c r="B49" s="430" t="s">
        <v>530</v>
      </c>
      <c r="C49" s="442">
        <v>14254.281838680188</v>
      </c>
      <c r="D49" s="437"/>
      <c r="E49" s="438"/>
      <c r="F49" s="438"/>
      <c r="G49" s="438"/>
      <c r="H49" s="438"/>
      <c r="I49" s="438"/>
      <c r="J49" s="438"/>
      <c r="K49" s="438"/>
      <c r="L49" s="438"/>
      <c r="M49" s="438"/>
      <c r="N49" s="438"/>
      <c r="O49" s="438"/>
      <c r="P49" s="438"/>
      <c r="Q49" s="438"/>
      <c r="R49" s="438"/>
    </row>
    <row r="50" spans="1:18" x14ac:dyDescent="0.35">
      <c r="B50" s="430" t="s">
        <v>538</v>
      </c>
      <c r="C50" s="442">
        <v>431.73591719008266</v>
      </c>
      <c r="D50" s="437"/>
      <c r="E50" s="438"/>
      <c r="F50" s="438"/>
      <c r="G50" s="438"/>
      <c r="H50" s="438"/>
      <c r="I50" s="438"/>
      <c r="J50" s="438"/>
      <c r="K50" s="438"/>
      <c r="L50" s="438"/>
      <c r="M50" s="438"/>
      <c r="N50" s="438"/>
      <c r="O50" s="438"/>
      <c r="P50" s="438"/>
      <c r="Q50" s="438"/>
      <c r="R50" s="438"/>
    </row>
    <row r="51" spans="1:18" x14ac:dyDescent="0.35">
      <c r="B51" s="430" t="s">
        <v>695</v>
      </c>
      <c r="C51" s="442">
        <v>1.5943029752066116</v>
      </c>
      <c r="D51" s="437"/>
      <c r="E51" s="438"/>
      <c r="F51" s="438"/>
      <c r="G51" s="438"/>
      <c r="H51" s="438"/>
      <c r="I51" s="438"/>
      <c r="J51" s="438"/>
      <c r="K51" s="438"/>
      <c r="L51" s="438"/>
      <c r="M51" s="438"/>
      <c r="N51" s="438"/>
      <c r="O51" s="438"/>
      <c r="P51" s="438"/>
      <c r="Q51" s="438"/>
      <c r="R51" s="438"/>
    </row>
    <row r="52" spans="1:18" x14ac:dyDescent="0.35">
      <c r="B52" s="390" t="s">
        <v>886</v>
      </c>
      <c r="C52" s="442">
        <v>7219.6754571299771</v>
      </c>
      <c r="D52" s="437"/>
      <c r="E52" s="438"/>
      <c r="F52" s="438"/>
      <c r="G52" s="438"/>
      <c r="H52" s="438"/>
      <c r="I52" s="438"/>
      <c r="J52" s="438"/>
      <c r="K52" s="438"/>
      <c r="L52" s="438"/>
      <c r="M52" s="438"/>
      <c r="N52" s="438"/>
      <c r="O52" s="438"/>
      <c r="P52" s="438"/>
      <c r="Q52" s="438"/>
      <c r="R52" s="438"/>
    </row>
    <row r="53" spans="1:18" x14ac:dyDescent="0.35">
      <c r="B53" s="430" t="s">
        <v>530</v>
      </c>
      <c r="C53" s="442">
        <v>7120.6581144102174</v>
      </c>
      <c r="D53" s="437"/>
      <c r="E53" s="438"/>
      <c r="F53" s="438"/>
      <c r="G53" s="438"/>
      <c r="H53" s="438"/>
      <c r="I53" s="438"/>
      <c r="J53" s="438"/>
      <c r="K53" s="438"/>
      <c r="L53" s="438"/>
      <c r="M53" s="438"/>
      <c r="N53" s="438"/>
      <c r="O53" s="438"/>
      <c r="P53" s="438"/>
      <c r="Q53" s="438"/>
      <c r="R53" s="438"/>
    </row>
    <row r="54" spans="1:18" x14ac:dyDescent="0.35">
      <c r="B54" s="430" t="s">
        <v>538</v>
      </c>
      <c r="C54" s="442">
        <v>92.101289138492362</v>
      </c>
      <c r="D54" s="437"/>
      <c r="E54" s="438"/>
      <c r="F54" s="438"/>
      <c r="G54" s="438"/>
      <c r="H54" s="438"/>
      <c r="I54" s="438"/>
      <c r="J54" s="438"/>
      <c r="K54" s="438"/>
      <c r="L54" s="438"/>
      <c r="M54" s="438"/>
      <c r="N54" s="438"/>
      <c r="O54" s="438"/>
      <c r="P54" s="438"/>
      <c r="Q54" s="438"/>
      <c r="R54" s="438"/>
    </row>
    <row r="55" spans="1:18" x14ac:dyDescent="0.35">
      <c r="B55" s="430" t="s">
        <v>695</v>
      </c>
      <c r="C55" s="442">
        <v>6.9160535812672173</v>
      </c>
      <c r="D55" s="437"/>
      <c r="E55" s="438"/>
      <c r="F55" s="438"/>
      <c r="G55" s="438"/>
      <c r="H55" s="438"/>
      <c r="I55" s="438"/>
      <c r="J55" s="438"/>
      <c r="K55" s="438"/>
      <c r="L55" s="438"/>
      <c r="M55" s="438"/>
      <c r="N55" s="438"/>
      <c r="O55" s="438"/>
      <c r="P55" s="438"/>
      <c r="Q55" s="438"/>
      <c r="R55" s="438"/>
    </row>
    <row r="56" spans="1:18" x14ac:dyDescent="0.35">
      <c r="B56" s="439" t="s">
        <v>887</v>
      </c>
      <c r="C56" s="442">
        <v>117.20918572251439</v>
      </c>
      <c r="D56" s="437"/>
      <c r="E56" s="438"/>
      <c r="F56" s="438"/>
      <c r="G56" s="438"/>
      <c r="H56" s="438"/>
      <c r="I56" s="438"/>
      <c r="J56" s="438"/>
      <c r="K56" s="438"/>
      <c r="L56" s="438"/>
      <c r="M56" s="438"/>
      <c r="N56" s="438"/>
      <c r="O56" s="438"/>
      <c r="P56" s="438"/>
      <c r="Q56" s="438"/>
      <c r="R56" s="438"/>
    </row>
    <row r="57" spans="1:18" x14ac:dyDescent="0.35">
      <c r="B57" s="439" t="s">
        <v>888</v>
      </c>
      <c r="C57" s="442">
        <v>944.1307169045831</v>
      </c>
      <c r="D57" s="437"/>
      <c r="E57" s="438"/>
      <c r="F57" s="438"/>
      <c r="G57" s="438"/>
      <c r="H57" s="438"/>
      <c r="I57" s="438"/>
      <c r="J57" s="438"/>
      <c r="K57" s="438"/>
      <c r="L57" s="438"/>
      <c r="M57" s="438"/>
      <c r="N57" s="438"/>
      <c r="O57" s="438"/>
      <c r="P57" s="438"/>
      <c r="Q57" s="438"/>
      <c r="R57" s="438"/>
    </row>
    <row r="58" spans="1:18" x14ac:dyDescent="0.35">
      <c r="B58" s="439" t="s">
        <v>889</v>
      </c>
      <c r="C58" s="442">
        <v>1331.7406696443777</v>
      </c>
      <c r="D58" s="437"/>
      <c r="E58" s="438"/>
      <c r="F58" s="438"/>
      <c r="G58" s="438"/>
      <c r="H58" s="438"/>
      <c r="I58" s="438"/>
      <c r="J58" s="438"/>
      <c r="K58" s="438"/>
      <c r="L58" s="438"/>
      <c r="M58" s="438"/>
      <c r="N58" s="438"/>
      <c r="O58" s="438"/>
      <c r="P58" s="438"/>
      <c r="Q58" s="438"/>
      <c r="R58" s="438"/>
    </row>
    <row r="59" spans="1:18" x14ac:dyDescent="0.35">
      <c r="B59" s="439" t="s">
        <v>890</v>
      </c>
      <c r="C59" s="442">
        <v>3883.2769450813926</v>
      </c>
      <c r="D59" s="437"/>
      <c r="E59" s="438"/>
      <c r="F59" s="438"/>
      <c r="G59" s="438"/>
      <c r="H59" s="438"/>
      <c r="I59" s="438"/>
      <c r="J59" s="438"/>
      <c r="K59" s="438"/>
      <c r="L59" s="438"/>
      <c r="M59" s="438"/>
      <c r="N59" s="438"/>
      <c r="O59" s="438"/>
      <c r="P59" s="438"/>
      <c r="Q59" s="438"/>
      <c r="R59" s="438"/>
    </row>
    <row r="60" spans="1:18" x14ac:dyDescent="0.35">
      <c r="B60" s="405" t="s">
        <v>891</v>
      </c>
      <c r="C60" s="442">
        <v>75261.620860562107</v>
      </c>
      <c r="D60" s="437"/>
      <c r="E60" s="438"/>
      <c r="F60" s="438"/>
      <c r="G60" s="438"/>
      <c r="H60" s="438"/>
      <c r="I60" s="438"/>
      <c r="J60" s="438"/>
      <c r="K60" s="438"/>
      <c r="L60" s="438"/>
      <c r="M60" s="438"/>
      <c r="N60" s="438"/>
      <c r="O60" s="438"/>
      <c r="P60" s="438"/>
      <c r="Q60" s="438"/>
      <c r="R60" s="438"/>
    </row>
    <row r="61" spans="1:18" s="337" customFormat="1" ht="26.15" customHeight="1" x14ac:dyDescent="0.35">
      <c r="A61" s="337" t="s">
        <v>892</v>
      </c>
      <c r="B61" s="424" t="s">
        <v>984</v>
      </c>
      <c r="C61" s="434"/>
      <c r="D61" s="435"/>
      <c r="E61" s="436"/>
      <c r="F61" s="436"/>
      <c r="G61" s="436"/>
      <c r="H61" s="436"/>
      <c r="I61" s="436"/>
      <c r="J61" s="436"/>
      <c r="K61" s="436"/>
      <c r="L61" s="436"/>
      <c r="M61" s="436"/>
      <c r="N61" s="436"/>
      <c r="O61" s="436"/>
      <c r="P61" s="436"/>
      <c r="Q61" s="436"/>
      <c r="R61" s="436"/>
    </row>
    <row r="62" spans="1:18" x14ac:dyDescent="0.35">
      <c r="B62" s="439" t="s">
        <v>893</v>
      </c>
      <c r="C62" s="442">
        <v>21084.231699534183</v>
      </c>
      <c r="D62" s="437"/>
      <c r="E62" s="438"/>
      <c r="F62" s="438"/>
      <c r="G62" s="438"/>
      <c r="H62" s="438"/>
      <c r="I62" s="438"/>
      <c r="J62" s="438"/>
      <c r="K62" s="438"/>
      <c r="L62" s="438"/>
      <c r="M62" s="438"/>
      <c r="N62" s="438"/>
      <c r="O62" s="438"/>
      <c r="P62" s="438"/>
      <c r="Q62" s="438"/>
      <c r="R62" s="438"/>
    </row>
    <row r="63" spans="1:18" x14ac:dyDescent="0.35">
      <c r="B63" s="439" t="s">
        <v>894</v>
      </c>
      <c r="C63" s="442">
        <v>17318.823877002254</v>
      </c>
      <c r="D63" s="437"/>
      <c r="E63" s="438"/>
      <c r="F63" s="438"/>
      <c r="G63" s="438"/>
      <c r="H63" s="438"/>
      <c r="I63" s="438"/>
      <c r="J63" s="438"/>
      <c r="K63" s="438"/>
      <c r="L63" s="438"/>
      <c r="M63" s="438"/>
      <c r="N63" s="438"/>
      <c r="O63" s="438"/>
      <c r="P63" s="438"/>
      <c r="Q63" s="438"/>
      <c r="R63" s="438"/>
    </row>
    <row r="64" spans="1:18" x14ac:dyDescent="0.35">
      <c r="B64" s="439" t="s">
        <v>895</v>
      </c>
      <c r="C64" s="442">
        <v>675.88669850989231</v>
      </c>
      <c r="D64" s="437"/>
      <c r="E64" s="438"/>
      <c r="F64" s="438"/>
      <c r="G64" s="438"/>
      <c r="H64" s="438"/>
      <c r="I64" s="438"/>
      <c r="J64" s="438"/>
      <c r="K64" s="438"/>
      <c r="L64" s="438"/>
      <c r="M64" s="438"/>
      <c r="N64" s="438"/>
      <c r="O64" s="438"/>
      <c r="P64" s="438"/>
      <c r="Q64" s="438"/>
      <c r="R64" s="438"/>
    </row>
    <row r="65" spans="2:18" ht="38.25" customHeight="1" x14ac:dyDescent="0.35">
      <c r="B65" s="440" t="s">
        <v>896</v>
      </c>
      <c r="C65" s="442">
        <v>39078.942275046335</v>
      </c>
      <c r="D65" s="437"/>
      <c r="E65" s="438"/>
      <c r="F65" s="438"/>
      <c r="G65" s="438"/>
      <c r="H65" s="438"/>
      <c r="I65" s="438"/>
      <c r="J65" s="438"/>
      <c r="K65" s="438"/>
      <c r="L65" s="438"/>
      <c r="M65" s="438"/>
      <c r="N65" s="438"/>
      <c r="O65" s="438"/>
      <c r="P65" s="438"/>
      <c r="Q65" s="438"/>
      <c r="R65" s="438"/>
    </row>
    <row r="66" spans="2:18" s="337" customFormat="1" ht="14.5" thickBot="1" x14ac:dyDescent="0.4">
      <c r="B66" s="338" t="s">
        <v>191</v>
      </c>
      <c r="C66" s="444">
        <v>114340.56313560845</v>
      </c>
      <c r="D66" s="441"/>
      <c r="E66" s="339"/>
      <c r="F66" s="339"/>
      <c r="G66" s="339"/>
      <c r="H66" s="339"/>
      <c r="I66" s="339"/>
      <c r="J66" s="339"/>
      <c r="K66" s="339"/>
      <c r="L66" s="339"/>
      <c r="M66" s="339"/>
      <c r="N66" s="339"/>
      <c r="O66" s="339"/>
      <c r="P66" s="339"/>
      <c r="Q66" s="339"/>
      <c r="R66" s="339"/>
    </row>
  </sheetData>
  <sheetProtection algorithmName="SHA-512" hashValue="4hVNkUnEe90H574sKYk5FZYR96NP0luCrx/y1jzELy8b9DRSN4E8/6dHiBPknz0SMN7U8N7AS0Og1pmcwtO5rA==" saltValue="AlQI1cEl0ahS2+hD6K159Q==" spinCount="100000" sheet="1" objects="1" scenarios="1"/>
  <mergeCells count="12">
    <mergeCell ref="D9:H9"/>
    <mergeCell ref="I9:M9"/>
    <mergeCell ref="N9:R9"/>
    <mergeCell ref="B8:B13"/>
    <mergeCell ref="C8:R8"/>
    <mergeCell ref="C9:C12"/>
    <mergeCell ref="D10:H10"/>
    <mergeCell ref="I10:M10"/>
    <mergeCell ref="N10:R10"/>
    <mergeCell ref="E11:H11"/>
    <mergeCell ref="J11:M11"/>
    <mergeCell ref="O11:R11"/>
  </mergeCells>
  <hyperlinks>
    <hyperlink ref="B2" location="Contents!A1" display="Back to contents page" xr:uid="{14F88BA8-56B2-42E1-9A1A-4BE6877A4E34}"/>
  </hyperlinks>
  <pageMargins left="0.7" right="0.7" top="0.75" bottom="0.75" header="0.3" footer="0.3"/>
  <pageSetup orientation="portrait" r:id="rId1"/>
  <headerFooter>
    <oddHeader>&amp;L&amp;"Calibri"&amp;12&amp;K000000EBA Regular Use&amp;1#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9DEA-7D80-414F-BF0D-B5EB3EC4BA04}">
  <sheetPr>
    <tabColor theme="9" tint="0.79998168889431442"/>
  </sheetPr>
  <dimension ref="B2:AJ29"/>
  <sheetViews>
    <sheetView showGridLines="0" zoomScale="60" zoomScaleNormal="60" workbookViewId="0"/>
  </sheetViews>
  <sheetFormatPr defaultColWidth="8.81640625" defaultRowHeight="14" x14ac:dyDescent="0.35"/>
  <cols>
    <col min="1" max="1" width="8.81640625" style="341"/>
    <col min="2" max="2" width="64.453125" style="341" customWidth="1"/>
    <col min="3" max="3" width="8.81640625" style="341"/>
    <col min="4" max="4" width="11.26953125" style="341" customWidth="1"/>
    <col min="5" max="7" width="12.7265625" style="341" customWidth="1"/>
    <col min="8" max="8" width="8.81640625" style="341"/>
    <col min="9" max="9" width="9.7265625" style="341" customWidth="1"/>
    <col min="10" max="10" width="12.7265625" style="341" bestFit="1" customWidth="1"/>
    <col min="11" max="12" width="12.7265625" style="341" customWidth="1"/>
    <col min="13" max="13" width="8.81640625" style="341"/>
    <col min="14" max="14" width="11" style="341" customWidth="1"/>
    <col min="15" max="15" width="12.7265625" style="341" bestFit="1" customWidth="1"/>
    <col min="16" max="17" width="12.7265625" style="341" customWidth="1"/>
    <col min="18" max="18" width="13.81640625" style="341" bestFit="1" customWidth="1"/>
    <col min="19" max="19" width="8.81640625" style="341"/>
    <col min="20" max="20" width="11.26953125" style="341" customWidth="1"/>
    <col min="21" max="21" width="12" style="341" bestFit="1" customWidth="1"/>
    <col min="22" max="22" width="13.7265625" style="341" customWidth="1"/>
    <col min="23" max="23" width="12" style="341" customWidth="1"/>
    <col min="24" max="24" width="8.81640625" style="341"/>
    <col min="25" max="25" width="9.7265625" style="341" customWidth="1"/>
    <col min="26" max="26" width="13.1796875" style="341" customWidth="1"/>
    <col min="27" max="27" width="14.453125" style="341" customWidth="1"/>
    <col min="28" max="28" width="12" style="341" customWidth="1"/>
    <col min="29" max="29" width="8.81640625" style="341"/>
    <col min="30" max="30" width="11" style="341" customWidth="1"/>
    <col min="31" max="31" width="12.54296875" style="341" bestFit="1" customWidth="1"/>
    <col min="32" max="32" width="13" style="341" bestFit="1" customWidth="1"/>
    <col min="33" max="33" width="12" style="341" customWidth="1"/>
    <col min="34" max="34" width="15.7265625" style="341" bestFit="1" customWidth="1"/>
    <col min="35" max="35" width="11.26953125" style="341" customWidth="1"/>
    <col min="36" max="16384" width="8.81640625" style="341"/>
  </cols>
  <sheetData>
    <row r="2" spans="2:36" ht="14.5" x14ac:dyDescent="0.35">
      <c r="B2" s="172" t="s">
        <v>0</v>
      </c>
    </row>
    <row r="3" spans="2:36" x14ac:dyDescent="0.35">
      <c r="B3" s="342"/>
    </row>
    <row r="4" spans="2:36" x14ac:dyDescent="0.3">
      <c r="B4" s="343" t="s">
        <v>938</v>
      </c>
    </row>
    <row r="5" spans="2:36" x14ac:dyDescent="0.3">
      <c r="B5" s="343"/>
    </row>
    <row r="6" spans="2:36" ht="14.5" thickBot="1" x14ac:dyDescent="0.3">
      <c r="B6" s="465" t="str">
        <f>Contents!B3</f>
        <v>30.06.2025</v>
      </c>
    </row>
    <row r="7" spans="2:36" ht="28.9" customHeight="1" thickBot="1" x14ac:dyDescent="0.4">
      <c r="B7" s="445"/>
      <c r="C7" s="357" t="s">
        <v>967</v>
      </c>
      <c r="D7" s="357" t="s">
        <v>968</v>
      </c>
      <c r="E7" s="357" t="s">
        <v>969</v>
      </c>
      <c r="F7" s="357" t="s">
        <v>970</v>
      </c>
      <c r="G7" s="357" t="s">
        <v>971</v>
      </c>
      <c r="H7" s="357" t="s">
        <v>972</v>
      </c>
      <c r="I7" s="357" t="s">
        <v>5</v>
      </c>
      <c r="J7" s="357" t="s">
        <v>2</v>
      </c>
      <c r="K7" s="357" t="s">
        <v>4</v>
      </c>
      <c r="L7" s="357" t="s">
        <v>973</v>
      </c>
      <c r="M7" s="357" t="s">
        <v>974</v>
      </c>
      <c r="N7" s="357" t="s">
        <v>975</v>
      </c>
      <c r="O7" s="357" t="s">
        <v>976</v>
      </c>
      <c r="P7" s="357" t="s">
        <v>977</v>
      </c>
      <c r="Q7" s="357" t="s">
        <v>977</v>
      </c>
      <c r="R7" s="357" t="s">
        <v>979</v>
      </c>
      <c r="S7" s="357" t="s">
        <v>985</v>
      </c>
      <c r="T7" s="357" t="s">
        <v>986</v>
      </c>
      <c r="U7" s="357" t="s">
        <v>987</v>
      </c>
      <c r="V7" s="357" t="s">
        <v>988</v>
      </c>
      <c r="W7" s="357" t="s">
        <v>989</v>
      </c>
      <c r="X7" s="357" t="s">
        <v>990</v>
      </c>
      <c r="Y7" s="357" t="s">
        <v>991</v>
      </c>
      <c r="Z7" s="357" t="s">
        <v>992</v>
      </c>
      <c r="AA7" s="357" t="s">
        <v>993</v>
      </c>
      <c r="AB7" s="357" t="s">
        <v>994</v>
      </c>
      <c r="AC7" s="357" t="s">
        <v>995</v>
      </c>
      <c r="AD7" s="357" t="s">
        <v>996</v>
      </c>
      <c r="AE7" s="357" t="s">
        <v>997</v>
      </c>
      <c r="AF7" s="357" t="s">
        <v>998</v>
      </c>
      <c r="AG7" s="357" t="s">
        <v>999</v>
      </c>
      <c r="AH7" s="357" t="s">
        <v>1000</v>
      </c>
    </row>
    <row r="8" spans="2:36" ht="14.25" customHeight="1" x14ac:dyDescent="0.35">
      <c r="B8" s="354"/>
      <c r="C8" s="736" t="s">
        <v>897</v>
      </c>
      <c r="D8" s="736"/>
      <c r="E8" s="736"/>
      <c r="F8" s="736"/>
      <c r="G8" s="736"/>
      <c r="H8" s="736"/>
      <c r="I8" s="736"/>
      <c r="J8" s="736"/>
      <c r="K8" s="736"/>
      <c r="L8" s="736"/>
      <c r="M8" s="736"/>
      <c r="N8" s="736"/>
      <c r="O8" s="736"/>
      <c r="P8" s="736"/>
      <c r="Q8" s="736"/>
      <c r="R8" s="736"/>
      <c r="S8" s="736" t="s">
        <v>898</v>
      </c>
      <c r="T8" s="736"/>
      <c r="U8" s="736"/>
      <c r="V8" s="736"/>
      <c r="W8" s="736"/>
      <c r="X8" s="736"/>
      <c r="Y8" s="736"/>
      <c r="Z8" s="736"/>
      <c r="AA8" s="736"/>
      <c r="AB8" s="736"/>
      <c r="AC8" s="736"/>
      <c r="AD8" s="736"/>
      <c r="AE8" s="736"/>
      <c r="AF8" s="736"/>
      <c r="AG8" s="736"/>
      <c r="AH8" s="736"/>
    </row>
    <row r="9" spans="2:36" ht="33.75" customHeight="1" x14ac:dyDescent="0.35">
      <c r="B9" s="396"/>
      <c r="C9" s="737" t="s">
        <v>858</v>
      </c>
      <c r="D9" s="737"/>
      <c r="E9" s="737"/>
      <c r="F9" s="737"/>
      <c r="G9" s="737"/>
      <c r="H9" s="737" t="s">
        <v>859</v>
      </c>
      <c r="I9" s="737"/>
      <c r="J9" s="737"/>
      <c r="K9" s="737"/>
      <c r="L9" s="737"/>
      <c r="M9" s="737" t="s">
        <v>860</v>
      </c>
      <c r="N9" s="737"/>
      <c r="O9" s="737"/>
      <c r="P9" s="737"/>
      <c r="Q9" s="737"/>
      <c r="R9" s="446"/>
      <c r="S9" s="737" t="s">
        <v>858</v>
      </c>
      <c r="T9" s="737"/>
      <c r="U9" s="737"/>
      <c r="V9" s="737"/>
      <c r="W9" s="737"/>
      <c r="X9" s="737" t="s">
        <v>859</v>
      </c>
      <c r="Y9" s="737"/>
      <c r="Z9" s="737"/>
      <c r="AA9" s="737"/>
      <c r="AB9" s="737"/>
      <c r="AC9" s="737" t="s">
        <v>860</v>
      </c>
      <c r="AD9" s="737"/>
      <c r="AE9" s="737"/>
      <c r="AF9" s="737"/>
      <c r="AG9" s="737"/>
      <c r="AH9" s="737"/>
    </row>
    <row r="10" spans="2:36" ht="14" customHeight="1" x14ac:dyDescent="0.35">
      <c r="B10" s="396"/>
      <c r="C10" s="713" t="s">
        <v>899</v>
      </c>
      <c r="D10" s="713"/>
      <c r="E10" s="713"/>
      <c r="F10" s="713"/>
      <c r="G10" s="713"/>
      <c r="H10" s="713" t="s">
        <v>899</v>
      </c>
      <c r="I10" s="713"/>
      <c r="J10" s="713"/>
      <c r="K10" s="713"/>
      <c r="L10" s="713"/>
      <c r="M10" s="713" t="s">
        <v>899</v>
      </c>
      <c r="N10" s="713"/>
      <c r="O10" s="713"/>
      <c r="P10" s="713"/>
      <c r="Q10" s="713"/>
      <c r="R10" s="713" t="s">
        <v>900</v>
      </c>
      <c r="S10" s="713" t="s">
        <v>901</v>
      </c>
      <c r="T10" s="713"/>
      <c r="U10" s="713"/>
      <c r="V10" s="713"/>
      <c r="W10" s="713"/>
      <c r="X10" s="713" t="s">
        <v>901</v>
      </c>
      <c r="Y10" s="713"/>
      <c r="Z10" s="713"/>
      <c r="AA10" s="713"/>
      <c r="AB10" s="713"/>
      <c r="AC10" s="713" t="s">
        <v>901</v>
      </c>
      <c r="AD10" s="713"/>
      <c r="AE10" s="713"/>
      <c r="AF10" s="713"/>
      <c r="AG10" s="713"/>
      <c r="AH10" s="713" t="s">
        <v>902</v>
      </c>
    </row>
    <row r="11" spans="2:36" x14ac:dyDescent="0.35">
      <c r="B11" s="396"/>
      <c r="C11" s="397"/>
      <c r="D11" s="713" t="s">
        <v>903</v>
      </c>
      <c r="E11" s="713"/>
      <c r="F11" s="713"/>
      <c r="G11" s="713"/>
      <c r="H11" s="397"/>
      <c r="I11" s="713" t="s">
        <v>903</v>
      </c>
      <c r="J11" s="713"/>
      <c r="K11" s="713"/>
      <c r="L11" s="713"/>
      <c r="M11" s="397"/>
      <c r="N11" s="713" t="s">
        <v>903</v>
      </c>
      <c r="O11" s="713"/>
      <c r="P11" s="713"/>
      <c r="Q11" s="713"/>
      <c r="R11" s="713"/>
      <c r="S11" s="397"/>
      <c r="T11" s="713" t="s">
        <v>903</v>
      </c>
      <c r="U11" s="713"/>
      <c r="V11" s="713"/>
      <c r="W11" s="713"/>
      <c r="X11" s="397"/>
      <c r="Y11" s="713" t="s">
        <v>903</v>
      </c>
      <c r="Z11" s="713"/>
      <c r="AA11" s="713"/>
      <c r="AB11" s="713"/>
      <c r="AC11" s="397"/>
      <c r="AD11" s="713" t="s">
        <v>903</v>
      </c>
      <c r="AE11" s="713"/>
      <c r="AF11" s="713"/>
      <c r="AG11" s="713"/>
      <c r="AH11" s="713"/>
    </row>
    <row r="12" spans="2:36" ht="32" thickBot="1" x14ac:dyDescent="0.4">
      <c r="B12" s="355" t="s">
        <v>904</v>
      </c>
      <c r="C12" s="355"/>
      <c r="D12" s="355"/>
      <c r="E12" s="355" t="s">
        <v>863</v>
      </c>
      <c r="F12" s="359" t="s">
        <v>864</v>
      </c>
      <c r="G12" s="359" t="s">
        <v>865</v>
      </c>
      <c r="H12" s="355"/>
      <c r="I12" s="355"/>
      <c r="J12" s="355" t="s">
        <v>863</v>
      </c>
      <c r="K12" s="359" t="s">
        <v>866</v>
      </c>
      <c r="L12" s="359" t="s">
        <v>865</v>
      </c>
      <c r="M12" s="355"/>
      <c r="N12" s="355"/>
      <c r="O12" s="355" t="s">
        <v>863</v>
      </c>
      <c r="P12" s="359" t="s">
        <v>867</v>
      </c>
      <c r="Q12" s="359" t="s">
        <v>865</v>
      </c>
      <c r="R12" s="710"/>
      <c r="S12" s="355"/>
      <c r="T12" s="355"/>
      <c r="U12" s="355" t="s">
        <v>863</v>
      </c>
      <c r="V12" s="359" t="s">
        <v>864</v>
      </c>
      <c r="W12" s="359" t="s">
        <v>865</v>
      </c>
      <c r="X12" s="355"/>
      <c r="Y12" s="355"/>
      <c r="Z12" s="355" t="s">
        <v>863</v>
      </c>
      <c r="AA12" s="359" t="s">
        <v>866</v>
      </c>
      <c r="AB12" s="359" t="s">
        <v>865</v>
      </c>
      <c r="AC12" s="355"/>
      <c r="AD12" s="355"/>
      <c r="AE12" s="355" t="s">
        <v>863</v>
      </c>
      <c r="AF12" s="359" t="s">
        <v>867</v>
      </c>
      <c r="AG12" s="359" t="s">
        <v>865</v>
      </c>
      <c r="AH12" s="710"/>
    </row>
    <row r="13" spans="2:36" ht="24.5" customHeight="1" x14ac:dyDescent="0.35">
      <c r="B13" s="447" t="s">
        <v>905</v>
      </c>
      <c r="C13" s="481"/>
      <c r="D13" s="481"/>
      <c r="E13" s="481">
        <v>0.14934454613982523</v>
      </c>
      <c r="F13" s="481">
        <v>2.1467181933305128E-3</v>
      </c>
      <c r="G13" s="481">
        <v>2.6243284241482968E-4</v>
      </c>
      <c r="H13" s="481">
        <v>2.9320048445516211E-5</v>
      </c>
      <c r="I13" s="481">
        <v>1.0330597984252632E-3</v>
      </c>
      <c r="J13" s="481">
        <v>8.4147433564530196E-4</v>
      </c>
      <c r="K13" s="481">
        <v>7.5138286315883128E-7</v>
      </c>
      <c r="L13" s="481">
        <v>0</v>
      </c>
      <c r="M13" s="481">
        <v>0</v>
      </c>
      <c r="N13" s="481">
        <v>2.1705730134572623E-7</v>
      </c>
      <c r="O13" s="481">
        <v>0.15018602047547053</v>
      </c>
      <c r="P13" s="481">
        <v>2.1474695761936717E-3</v>
      </c>
      <c r="Q13" s="481">
        <v>2.6243284241482968E-4</v>
      </c>
      <c r="R13" s="481">
        <v>2.9320048445516211E-5</v>
      </c>
      <c r="S13" s="481">
        <v>1.033276855726609E-3</v>
      </c>
      <c r="T13" s="481">
        <v>0.65822328311695888</v>
      </c>
      <c r="U13" s="481">
        <v>0.10593887982013263</v>
      </c>
      <c r="V13" s="481">
        <v>3.292049111682092E-3</v>
      </c>
      <c r="W13" s="481">
        <v>7.3026263957889266E-5</v>
      </c>
      <c r="X13" s="481">
        <v>1.5563053284096648E-5</v>
      </c>
      <c r="Y13" s="481">
        <v>2.1119459491348398E-3</v>
      </c>
      <c r="Z13" s="481">
        <v>1.2101608070980098E-4</v>
      </c>
      <c r="AA13" s="481">
        <v>1.3525919915095873E-6</v>
      </c>
      <c r="AB13" s="481">
        <v>0</v>
      </c>
      <c r="AC13" s="481">
        <v>0</v>
      </c>
      <c r="AD13" s="481">
        <v>9.7016293851746499E-7</v>
      </c>
      <c r="AE13" s="481">
        <v>0.10605989590084243</v>
      </c>
      <c r="AF13" s="481">
        <v>3.2934017036736016E-3</v>
      </c>
      <c r="AG13" s="481">
        <v>7.3026263957889266E-5</v>
      </c>
      <c r="AH13" s="481">
        <v>1.5563053284096648E-5</v>
      </c>
      <c r="AI13" s="344">
        <v>2.1129161120733574E-3</v>
      </c>
      <c r="AJ13" s="341">
        <v>0.52822954290963164</v>
      </c>
    </row>
    <row r="14" spans="2:36" ht="28" customHeight="1" x14ac:dyDescent="0.35">
      <c r="B14" s="448" t="s">
        <v>869</v>
      </c>
      <c r="C14" s="482"/>
      <c r="D14" s="482"/>
      <c r="E14" s="482">
        <v>0.23895920627739248</v>
      </c>
      <c r="F14" s="482">
        <v>3.4348631325258894E-3</v>
      </c>
      <c r="G14" s="482">
        <v>4.199064870159651E-4</v>
      </c>
      <c r="H14" s="482">
        <v>4.6913634850753371E-5</v>
      </c>
      <c r="I14" s="482">
        <v>1.6529505485768444E-3</v>
      </c>
      <c r="J14" s="482">
        <v>1.3464036320438265E-3</v>
      </c>
      <c r="K14" s="482">
        <v>1.2022524908459912E-6</v>
      </c>
      <c r="L14" s="482">
        <v>0</v>
      </c>
      <c r="M14" s="482">
        <v>0</v>
      </c>
      <c r="N14" s="482">
        <v>3.4730321117803515E-7</v>
      </c>
      <c r="O14" s="482">
        <v>0.24030560990943631</v>
      </c>
      <c r="P14" s="482">
        <v>3.4360653850167354E-3</v>
      </c>
      <c r="Q14" s="482">
        <v>4.199064870159651E-4</v>
      </c>
      <c r="R14" s="482">
        <v>4.6913634850753371E-5</v>
      </c>
      <c r="S14" s="481">
        <v>1.6532978517880225E-3</v>
      </c>
      <c r="T14" s="481">
        <v>0.41137589552275011</v>
      </c>
      <c r="U14" s="481">
        <v>0.15526837779593394</v>
      </c>
      <c r="V14" s="481">
        <v>4.8249625261592068E-3</v>
      </c>
      <c r="W14" s="481">
        <v>1.0703029483123101E-4</v>
      </c>
      <c r="X14" s="481">
        <v>2.2809850746733557E-5</v>
      </c>
      <c r="Y14" s="481">
        <v>3.0953548128091779E-3</v>
      </c>
      <c r="Z14" s="481">
        <v>1.7736614329823947E-4</v>
      </c>
      <c r="AA14" s="481">
        <v>1.9824144327185348E-6</v>
      </c>
      <c r="AB14" s="481">
        <v>0</v>
      </c>
      <c r="AC14" s="481">
        <v>0</v>
      </c>
      <c r="AD14" s="481">
        <v>1.4219106896079941E-6</v>
      </c>
      <c r="AE14" s="481">
        <v>0.15544574393923219</v>
      </c>
      <c r="AF14" s="481">
        <v>4.8269449405919252E-3</v>
      </c>
      <c r="AG14" s="481">
        <v>1.0703029483123101E-4</v>
      </c>
      <c r="AH14" s="481">
        <v>2.2809850746733557E-5</v>
      </c>
      <c r="AI14" s="341">
        <v>3.0967767234987859E-3</v>
      </c>
      <c r="AJ14" s="341">
        <v>0.36040851883758457</v>
      </c>
    </row>
    <row r="15" spans="2:36" x14ac:dyDescent="0.35">
      <c r="B15" s="449" t="s">
        <v>906</v>
      </c>
      <c r="C15" s="482"/>
      <c r="D15" s="482"/>
      <c r="E15" s="482">
        <v>5.9821088398538481E-2</v>
      </c>
      <c r="F15" s="482">
        <v>4.8992579607874042E-3</v>
      </c>
      <c r="G15" s="482">
        <v>2.2532342228002503E-3</v>
      </c>
      <c r="H15" s="482">
        <v>2.4904050550919436E-4</v>
      </c>
      <c r="I15" s="482">
        <v>3.8874158755499252E-4</v>
      </c>
      <c r="J15" s="482">
        <v>1.7599200776665643E-3</v>
      </c>
      <c r="K15" s="482">
        <v>9.0670720107795124E-6</v>
      </c>
      <c r="L15" s="482">
        <v>0</v>
      </c>
      <c r="M15" s="482">
        <v>0</v>
      </c>
      <c r="N15" s="482">
        <v>2.7298723928264849E-6</v>
      </c>
      <c r="O15" s="482">
        <v>6.1581008476205047E-2</v>
      </c>
      <c r="P15" s="482">
        <v>4.9083250327981841E-3</v>
      </c>
      <c r="Q15" s="482">
        <v>2.2532342228002503E-3</v>
      </c>
      <c r="R15" s="482">
        <v>2.4904050550919436E-4</v>
      </c>
      <c r="S15" s="481">
        <v>3.9147145994781899E-4</v>
      </c>
      <c r="T15" s="481">
        <v>5.2336574373120226E-2</v>
      </c>
      <c r="U15" s="481">
        <v>5.4476743361822899E-2</v>
      </c>
      <c r="V15" s="481">
        <v>4.6450886698492545E-3</v>
      </c>
      <c r="W15" s="481">
        <v>5.7600979346880568E-4</v>
      </c>
      <c r="X15" s="481">
        <v>1.227505145533775E-4</v>
      </c>
      <c r="Y15" s="481">
        <v>2.631337292039742E-4</v>
      </c>
      <c r="Z15" s="481">
        <v>1.01201701562797E-4</v>
      </c>
      <c r="AA15" s="481">
        <v>9.4989584737586684E-6</v>
      </c>
      <c r="AB15" s="481">
        <v>0</v>
      </c>
      <c r="AC15" s="481">
        <v>0</v>
      </c>
      <c r="AD15" s="481">
        <v>7.6523612678416805E-6</v>
      </c>
      <c r="AE15" s="481">
        <v>5.4577945063385695E-2</v>
      </c>
      <c r="AF15" s="481">
        <v>4.6545876283230134E-3</v>
      </c>
      <c r="AG15" s="481">
        <v>5.7600979346880568E-4</v>
      </c>
      <c r="AH15" s="481">
        <v>1.227505145533775E-4</v>
      </c>
      <c r="AI15" s="341">
        <v>2.7078609047181588E-4</v>
      </c>
      <c r="AJ15" s="341">
        <v>6.6968705164841935E-2</v>
      </c>
    </row>
    <row r="16" spans="2:36" x14ac:dyDescent="0.35">
      <c r="B16" s="450" t="s">
        <v>533</v>
      </c>
      <c r="C16" s="482"/>
      <c r="D16" s="482"/>
      <c r="E16" s="482">
        <v>8.1291096683512254E-2</v>
      </c>
      <c r="F16" s="482">
        <v>6.9228775365685353E-3</v>
      </c>
      <c r="G16" s="482">
        <v>3.2506419083161479E-3</v>
      </c>
      <c r="H16" s="482">
        <v>3.5273841163171841E-4</v>
      </c>
      <c r="I16" s="482">
        <v>3.6249375601484922E-4</v>
      </c>
      <c r="J16" s="482">
        <v>2.6323201580058693E-3</v>
      </c>
      <c r="K16" s="482">
        <v>9.7026960017910124E-6</v>
      </c>
      <c r="L16" s="482">
        <v>0</v>
      </c>
      <c r="M16" s="482">
        <v>0</v>
      </c>
      <c r="N16" s="482">
        <v>4.0606415617490088E-7</v>
      </c>
      <c r="O16" s="482">
        <v>8.392341684151812E-2</v>
      </c>
      <c r="P16" s="482">
        <v>6.9325802325703265E-3</v>
      </c>
      <c r="Q16" s="482">
        <v>3.2506419083161479E-3</v>
      </c>
      <c r="R16" s="482">
        <v>3.5273841163171841E-4</v>
      </c>
      <c r="S16" s="481">
        <v>3.6289982017102411E-4</v>
      </c>
      <c r="T16" s="481">
        <v>3.4921033894732667E-2</v>
      </c>
      <c r="U16" s="481">
        <v>6.2382333245214833E-2</v>
      </c>
      <c r="V16" s="481">
        <v>6.1564102581513624E-3</v>
      </c>
      <c r="W16" s="481">
        <v>7.8631566947700595E-4</v>
      </c>
      <c r="X16" s="481">
        <v>1.4055634703480699E-4</v>
      </c>
      <c r="Y16" s="481">
        <v>2.2790893519531567E-4</v>
      </c>
      <c r="Z16" s="481">
        <v>1.2474019448470653E-4</v>
      </c>
      <c r="AA16" s="481">
        <v>2.1935388087749898E-6</v>
      </c>
      <c r="AB16" s="481">
        <v>0</v>
      </c>
      <c r="AC16" s="481">
        <v>0</v>
      </c>
      <c r="AD16" s="481">
        <v>2.1148981805548614E-7</v>
      </c>
      <c r="AE16" s="481">
        <v>6.2507073439699537E-2</v>
      </c>
      <c r="AF16" s="481">
        <v>6.1586037969601371E-3</v>
      </c>
      <c r="AG16" s="481">
        <v>7.8631566947700595E-4</v>
      </c>
      <c r="AH16" s="481">
        <v>1.4055634703480699E-4</v>
      </c>
      <c r="AI16" s="341">
        <v>2.2812042501337115E-4</v>
      </c>
      <c r="AJ16" s="341">
        <v>4.8545616310076478E-2</v>
      </c>
    </row>
    <row r="17" spans="2:36" x14ac:dyDescent="0.35">
      <c r="B17" s="450" t="s">
        <v>534</v>
      </c>
      <c r="C17" s="482"/>
      <c r="D17" s="482"/>
      <c r="E17" s="482">
        <v>1.6770177175301076E-2</v>
      </c>
      <c r="F17" s="482">
        <v>8.4156661990745607E-4</v>
      </c>
      <c r="G17" s="482">
        <v>2.5326714535056134E-4</v>
      </c>
      <c r="H17" s="482">
        <v>4.1109083627032412E-5</v>
      </c>
      <c r="I17" s="482">
        <v>4.4137282320421431E-4</v>
      </c>
      <c r="J17" s="482">
        <v>1.061388684790087E-5</v>
      </c>
      <c r="K17" s="482">
        <v>7.7925409698414775E-6</v>
      </c>
      <c r="L17" s="482">
        <v>0</v>
      </c>
      <c r="M17" s="482">
        <v>7.3894915586901356E-6</v>
      </c>
      <c r="N17" s="482">
        <v>7.3894915586901356E-6</v>
      </c>
      <c r="O17" s="482">
        <v>1.6780791062148977E-2</v>
      </c>
      <c r="P17" s="482">
        <v>8.4935916087729754E-4</v>
      </c>
      <c r="Q17" s="482">
        <v>2.5326714535056134E-4</v>
      </c>
      <c r="R17" s="482">
        <v>4.1109083627032412E-5</v>
      </c>
      <c r="S17" s="481">
        <v>4.4876231476290445E-4</v>
      </c>
      <c r="T17" s="481">
        <v>1.7415540478387562E-2</v>
      </c>
      <c r="U17" s="481">
        <v>3.3645180521876261E-2</v>
      </c>
      <c r="V17" s="481">
        <v>6.6269252959118286E-4</v>
      </c>
      <c r="W17" s="481">
        <v>2.1844938436488277E-5</v>
      </c>
      <c r="X17" s="481">
        <v>7.5831394825993541E-5</v>
      </c>
      <c r="Y17" s="481">
        <v>3.5595254737427751E-4</v>
      </c>
      <c r="Z17" s="481">
        <v>3.9176779742540249E-5</v>
      </c>
      <c r="AA17" s="481">
        <v>2.8749047470026501E-5</v>
      </c>
      <c r="AB17" s="481">
        <v>0</v>
      </c>
      <c r="AC17" s="481">
        <v>0</v>
      </c>
      <c r="AD17" s="481">
        <v>2.7259371431095964E-5</v>
      </c>
      <c r="AE17" s="481">
        <v>3.3684357301618804E-2</v>
      </c>
      <c r="AF17" s="481">
        <v>6.9144157706120936E-4</v>
      </c>
      <c r="AG17" s="481">
        <v>2.1844938436488277E-5</v>
      </c>
      <c r="AH17" s="481">
        <v>7.5831394825993541E-5</v>
      </c>
      <c r="AI17" s="341">
        <v>3.8321191880537347E-4</v>
      </c>
      <c r="AJ17" s="341">
        <v>1.842308885476546E-2</v>
      </c>
    </row>
    <row r="18" spans="2:36" x14ac:dyDescent="0.35">
      <c r="B18" s="451" t="s">
        <v>872</v>
      </c>
      <c r="C18" s="482"/>
      <c r="D18" s="482"/>
      <c r="E18" s="482">
        <v>0</v>
      </c>
      <c r="F18" s="482">
        <v>0</v>
      </c>
      <c r="G18" s="482">
        <v>0</v>
      </c>
      <c r="H18" s="482">
        <v>0</v>
      </c>
      <c r="I18" s="482">
        <v>0</v>
      </c>
      <c r="J18" s="482">
        <v>0</v>
      </c>
      <c r="K18" s="482">
        <v>0</v>
      </c>
      <c r="L18" s="482">
        <v>0</v>
      </c>
      <c r="M18" s="482">
        <v>0</v>
      </c>
      <c r="N18" s="482">
        <v>0</v>
      </c>
      <c r="O18" s="482">
        <v>0</v>
      </c>
      <c r="P18" s="482">
        <v>0</v>
      </c>
      <c r="Q18" s="482">
        <v>0</v>
      </c>
      <c r="R18" s="482">
        <v>0</v>
      </c>
      <c r="S18" s="481">
        <v>0</v>
      </c>
      <c r="T18" s="481">
        <v>4.1909224532159488E-4</v>
      </c>
      <c r="U18" s="481">
        <v>0</v>
      </c>
      <c r="V18" s="481">
        <v>0</v>
      </c>
      <c r="W18" s="481">
        <v>0</v>
      </c>
      <c r="X18" s="481">
        <v>0</v>
      </c>
      <c r="Y18" s="481">
        <v>0</v>
      </c>
      <c r="Z18" s="481">
        <v>0</v>
      </c>
      <c r="AA18" s="481">
        <v>0</v>
      </c>
      <c r="AB18" s="481">
        <v>0</v>
      </c>
      <c r="AC18" s="481">
        <v>0</v>
      </c>
      <c r="AD18" s="481">
        <v>0</v>
      </c>
      <c r="AE18" s="481">
        <v>0</v>
      </c>
      <c r="AF18" s="481">
        <v>0</v>
      </c>
      <c r="AG18" s="481">
        <v>0</v>
      </c>
      <c r="AH18" s="481">
        <v>0</v>
      </c>
      <c r="AI18" s="341">
        <v>0</v>
      </c>
      <c r="AJ18" s="341">
        <v>5.4365610657104984E-4</v>
      </c>
    </row>
    <row r="19" spans="2:36" x14ac:dyDescent="0.35">
      <c r="B19" s="451" t="s">
        <v>907</v>
      </c>
      <c r="C19" s="482"/>
      <c r="D19" s="482"/>
      <c r="E19" s="482">
        <v>0</v>
      </c>
      <c r="F19" s="482">
        <v>0</v>
      </c>
      <c r="G19" s="482">
        <v>0</v>
      </c>
      <c r="H19" s="482">
        <v>0</v>
      </c>
      <c r="I19" s="482">
        <v>0</v>
      </c>
      <c r="J19" s="482">
        <v>0</v>
      </c>
      <c r="K19" s="482">
        <v>0</v>
      </c>
      <c r="L19" s="482">
        <v>0</v>
      </c>
      <c r="M19" s="482">
        <v>0</v>
      </c>
      <c r="N19" s="482">
        <v>0</v>
      </c>
      <c r="O19" s="482">
        <v>0</v>
      </c>
      <c r="P19" s="482">
        <v>0</v>
      </c>
      <c r="Q19" s="482">
        <v>0</v>
      </c>
      <c r="R19" s="482">
        <v>0</v>
      </c>
      <c r="S19" s="481">
        <v>0</v>
      </c>
      <c r="T19" s="481">
        <v>7.5027811687389907E-4</v>
      </c>
      <c r="U19" s="481">
        <v>0</v>
      </c>
      <c r="V19" s="481">
        <v>0</v>
      </c>
      <c r="W19" s="481">
        <v>0</v>
      </c>
      <c r="X19" s="481">
        <v>0</v>
      </c>
      <c r="Y19" s="481">
        <v>0</v>
      </c>
      <c r="Z19" s="481">
        <v>0</v>
      </c>
      <c r="AA19" s="481">
        <v>0</v>
      </c>
      <c r="AB19" s="481">
        <v>0</v>
      </c>
      <c r="AC19" s="481">
        <v>0</v>
      </c>
      <c r="AD19" s="481">
        <v>0</v>
      </c>
      <c r="AE19" s="481">
        <v>0</v>
      </c>
      <c r="AF19" s="481">
        <v>0</v>
      </c>
      <c r="AG19" s="481">
        <v>0</v>
      </c>
      <c r="AH19" s="481">
        <v>0</v>
      </c>
      <c r="AI19" s="341">
        <v>0</v>
      </c>
      <c r="AJ19" s="341">
        <v>5.6333135915936884E-4</v>
      </c>
    </row>
    <row r="20" spans="2:36" x14ac:dyDescent="0.35">
      <c r="B20" s="451" t="s">
        <v>874</v>
      </c>
      <c r="C20" s="482"/>
      <c r="D20" s="482"/>
      <c r="E20" s="482">
        <v>0</v>
      </c>
      <c r="F20" s="482">
        <v>0</v>
      </c>
      <c r="G20" s="482">
        <v>0</v>
      </c>
      <c r="H20" s="482">
        <v>0</v>
      </c>
      <c r="I20" s="482">
        <v>0</v>
      </c>
      <c r="J20" s="482">
        <v>0</v>
      </c>
      <c r="K20" s="482">
        <v>0</v>
      </c>
      <c r="L20" s="482">
        <v>0</v>
      </c>
      <c r="M20" s="482">
        <v>0</v>
      </c>
      <c r="N20" s="482">
        <v>0</v>
      </c>
      <c r="O20" s="482">
        <v>0</v>
      </c>
      <c r="P20" s="482">
        <v>0</v>
      </c>
      <c r="Q20" s="482">
        <v>0</v>
      </c>
      <c r="R20" s="482">
        <v>0</v>
      </c>
      <c r="S20" s="481">
        <v>0</v>
      </c>
      <c r="T20" s="481">
        <v>1.1619983879210824E-4</v>
      </c>
      <c r="U20" s="481">
        <v>0</v>
      </c>
      <c r="V20" s="483">
        <v>0</v>
      </c>
      <c r="W20" s="481">
        <v>0</v>
      </c>
      <c r="X20" s="481">
        <v>0</v>
      </c>
      <c r="Y20" s="481">
        <v>0</v>
      </c>
      <c r="Z20" s="481">
        <v>0</v>
      </c>
      <c r="AA20" s="481">
        <v>0</v>
      </c>
      <c r="AB20" s="481">
        <v>0</v>
      </c>
      <c r="AC20" s="481">
        <v>0</v>
      </c>
      <c r="AD20" s="481">
        <v>0</v>
      </c>
      <c r="AE20" s="481">
        <v>0</v>
      </c>
      <c r="AF20" s="481">
        <v>0</v>
      </c>
      <c r="AG20" s="481">
        <v>0</v>
      </c>
      <c r="AH20" s="481">
        <v>0</v>
      </c>
      <c r="AI20" s="341">
        <v>0</v>
      </c>
      <c r="AJ20" s="341">
        <v>1.4349799607723949E-4</v>
      </c>
    </row>
    <row r="21" spans="2:36" x14ac:dyDescent="0.35">
      <c r="B21" s="449" t="s">
        <v>908</v>
      </c>
      <c r="C21" s="482"/>
      <c r="D21" s="482"/>
      <c r="E21" s="482">
        <v>7.3595327173096567E-2</v>
      </c>
      <c r="F21" s="482">
        <v>3.5137704354785457E-2</v>
      </c>
      <c r="G21" s="482">
        <v>1.6652098825342887E-3</v>
      </c>
      <c r="H21" s="482">
        <v>1.9033662594549898E-4</v>
      </c>
      <c r="I21" s="482">
        <v>2.003976801081226E-2</v>
      </c>
      <c r="J21" s="482">
        <v>1.4028529826645705E-2</v>
      </c>
      <c r="K21" s="482">
        <v>6.0875910321525054E-7</v>
      </c>
      <c r="L21" s="482">
        <v>0</v>
      </c>
      <c r="M21" s="482">
        <v>0</v>
      </c>
      <c r="N21" s="482">
        <v>0</v>
      </c>
      <c r="O21" s="482">
        <v>8.7623856999742275E-2</v>
      </c>
      <c r="P21" s="482">
        <v>3.5138313113888674E-2</v>
      </c>
      <c r="Q21" s="482">
        <v>1.6652098825342887E-3</v>
      </c>
      <c r="R21" s="482">
        <v>1.9033662594549898E-4</v>
      </c>
      <c r="S21" s="481">
        <v>2.003976801081226E-2</v>
      </c>
      <c r="T21" s="481">
        <v>3.2916479313069999E-2</v>
      </c>
      <c r="U21" s="481">
        <v>5.5386418417378035E-2</v>
      </c>
      <c r="V21" s="481">
        <v>3.6331599280085829E-2</v>
      </c>
      <c r="W21" s="481">
        <v>0</v>
      </c>
      <c r="X21" s="481">
        <v>1.0724930489062683E-8</v>
      </c>
      <c r="Y21" s="481">
        <v>2.7937199447792788E-2</v>
      </c>
      <c r="Z21" s="481">
        <v>1.4540690606679554E-3</v>
      </c>
      <c r="AA21" s="481">
        <v>1.9934693926324147E-6</v>
      </c>
      <c r="AB21" s="481">
        <v>0</v>
      </c>
      <c r="AC21" s="481">
        <v>0</v>
      </c>
      <c r="AD21" s="481">
        <v>0</v>
      </c>
      <c r="AE21" s="481">
        <v>5.6840487478045987E-2</v>
      </c>
      <c r="AF21" s="481">
        <v>3.6333592749478463E-2</v>
      </c>
      <c r="AG21" s="481">
        <v>0</v>
      </c>
      <c r="AH21" s="481">
        <v>1.0724930489062683E-8</v>
      </c>
      <c r="AI21" s="341">
        <v>2.7937199447792788E-2</v>
      </c>
      <c r="AJ21" s="341">
        <v>3.9301380952059053E-2</v>
      </c>
    </row>
    <row r="22" spans="2:36" x14ac:dyDescent="0.35">
      <c r="B22" s="449" t="s">
        <v>537</v>
      </c>
      <c r="C22" s="484"/>
      <c r="D22" s="484"/>
      <c r="E22" s="484">
        <v>0.28439813368168493</v>
      </c>
      <c r="F22" s="484">
        <v>0</v>
      </c>
      <c r="G22" s="484">
        <v>0</v>
      </c>
      <c r="H22" s="485">
        <v>0</v>
      </c>
      <c r="I22" s="485">
        <v>0</v>
      </c>
      <c r="J22" s="485"/>
      <c r="K22" s="485"/>
      <c r="L22" s="485"/>
      <c r="M22" s="484"/>
      <c r="N22" s="484"/>
      <c r="O22" s="484">
        <v>0.28439813368168493</v>
      </c>
      <c r="P22" s="484">
        <v>0</v>
      </c>
      <c r="Q22" s="484">
        <v>0</v>
      </c>
      <c r="R22" s="484">
        <v>0</v>
      </c>
      <c r="S22" s="486">
        <v>0</v>
      </c>
      <c r="T22" s="486">
        <v>0.32612284183655982</v>
      </c>
      <c r="U22" s="486">
        <v>0.19727455557467335</v>
      </c>
      <c r="V22" s="486">
        <v>0</v>
      </c>
      <c r="W22" s="486">
        <v>0</v>
      </c>
      <c r="X22" s="485">
        <v>0</v>
      </c>
      <c r="Y22" s="485">
        <v>0</v>
      </c>
      <c r="Z22" s="485"/>
      <c r="AA22" s="485"/>
      <c r="AB22" s="485"/>
      <c r="AC22" s="486"/>
      <c r="AD22" s="486"/>
      <c r="AE22" s="486">
        <v>0.19727455557467335</v>
      </c>
      <c r="AF22" s="486">
        <v>0</v>
      </c>
      <c r="AG22" s="486">
        <v>0</v>
      </c>
      <c r="AH22" s="481">
        <v>0</v>
      </c>
      <c r="AI22" s="341">
        <v>0</v>
      </c>
      <c r="AJ22" s="341">
        <v>0.25413843272068348</v>
      </c>
    </row>
    <row r="23" spans="2:36" x14ac:dyDescent="0.35">
      <c r="B23" s="451" t="s">
        <v>876</v>
      </c>
      <c r="C23" s="482"/>
      <c r="D23" s="482"/>
      <c r="E23" s="482">
        <v>0.59923658530271551</v>
      </c>
      <c r="F23" s="482">
        <v>0</v>
      </c>
      <c r="G23" s="482">
        <v>0</v>
      </c>
      <c r="H23" s="485">
        <v>0</v>
      </c>
      <c r="I23" s="485">
        <v>0</v>
      </c>
      <c r="J23" s="485"/>
      <c r="K23" s="485"/>
      <c r="L23" s="485"/>
      <c r="M23" s="482"/>
      <c r="N23" s="482"/>
      <c r="O23" s="482">
        <v>0.59923658530271551</v>
      </c>
      <c r="P23" s="482">
        <v>0</v>
      </c>
      <c r="Q23" s="482">
        <v>0</v>
      </c>
      <c r="R23" s="482">
        <v>0</v>
      </c>
      <c r="S23" s="481">
        <v>0</v>
      </c>
      <c r="T23" s="481">
        <v>0.13791050727238327</v>
      </c>
      <c r="U23" s="481">
        <v>0.68437637579253185</v>
      </c>
      <c r="V23" s="481">
        <v>0</v>
      </c>
      <c r="W23" s="481">
        <v>0</v>
      </c>
      <c r="X23" s="485">
        <v>0</v>
      </c>
      <c r="Y23" s="485">
        <v>0</v>
      </c>
      <c r="Z23" s="485"/>
      <c r="AA23" s="485"/>
      <c r="AB23" s="485"/>
      <c r="AC23" s="481"/>
      <c r="AD23" s="481"/>
      <c r="AE23" s="481">
        <v>0.68437637579253185</v>
      </c>
      <c r="AF23" s="481">
        <v>0</v>
      </c>
      <c r="AG23" s="481">
        <v>0</v>
      </c>
      <c r="AH23" s="481">
        <v>0</v>
      </c>
      <c r="AI23" s="341">
        <v>0</v>
      </c>
      <c r="AJ23" s="341">
        <v>6.1525445360901918E-2</v>
      </c>
    </row>
    <row r="24" spans="2:36" x14ac:dyDescent="0.35">
      <c r="B24" s="451" t="s">
        <v>877</v>
      </c>
      <c r="C24" s="482"/>
      <c r="D24" s="482"/>
      <c r="E24" s="482">
        <v>0.98018739212375383</v>
      </c>
      <c r="F24" s="482">
        <v>0</v>
      </c>
      <c r="G24" s="482">
        <v>0</v>
      </c>
      <c r="H24" s="485">
        <v>0</v>
      </c>
      <c r="I24" s="485">
        <v>0</v>
      </c>
      <c r="J24" s="485"/>
      <c r="K24" s="485"/>
      <c r="L24" s="485"/>
      <c r="M24" s="482"/>
      <c r="N24" s="482"/>
      <c r="O24" s="482">
        <v>0.98018739212375383</v>
      </c>
      <c r="P24" s="482">
        <v>0</v>
      </c>
      <c r="Q24" s="482">
        <v>0</v>
      </c>
      <c r="R24" s="482">
        <v>0</v>
      </c>
      <c r="S24" s="481">
        <v>0</v>
      </c>
      <c r="T24" s="481">
        <v>3.5865116399654198E-3</v>
      </c>
      <c r="U24" s="481">
        <v>0.9820860479191158</v>
      </c>
      <c r="V24" s="481">
        <v>0</v>
      </c>
      <c r="W24" s="481">
        <v>0</v>
      </c>
      <c r="X24" s="485">
        <v>0</v>
      </c>
      <c r="Y24" s="485">
        <v>0</v>
      </c>
      <c r="Z24" s="485"/>
      <c r="AA24" s="485"/>
      <c r="AB24" s="485"/>
      <c r="AC24" s="481"/>
      <c r="AD24" s="481"/>
      <c r="AE24" s="481">
        <v>0.9820860479191158</v>
      </c>
      <c r="AF24" s="481">
        <v>0</v>
      </c>
      <c r="AG24" s="481">
        <v>0</v>
      </c>
      <c r="AH24" s="481">
        <v>0</v>
      </c>
      <c r="AI24" s="341">
        <v>0</v>
      </c>
      <c r="AJ24" s="341">
        <v>1.5774562539456138E-3</v>
      </c>
    </row>
    <row r="25" spans="2:36" x14ac:dyDescent="0.35">
      <c r="B25" s="451" t="s">
        <v>878</v>
      </c>
      <c r="C25" s="482"/>
      <c r="D25" s="482"/>
      <c r="E25" s="482">
        <v>0.31923262043064415</v>
      </c>
      <c r="F25" s="482">
        <v>0</v>
      </c>
      <c r="G25" s="482">
        <v>0</v>
      </c>
      <c r="H25" s="485">
        <v>0</v>
      </c>
      <c r="I25" s="485">
        <v>0</v>
      </c>
      <c r="J25" s="485"/>
      <c r="K25" s="485"/>
      <c r="L25" s="485"/>
      <c r="M25" s="482"/>
      <c r="N25" s="482"/>
      <c r="O25" s="482">
        <v>0.31923262043064415</v>
      </c>
      <c r="P25" s="482">
        <v>0</v>
      </c>
      <c r="Q25" s="482">
        <v>0</v>
      </c>
      <c r="R25" s="482">
        <v>0</v>
      </c>
      <c r="S25" s="481">
        <v>0</v>
      </c>
      <c r="T25" s="481">
        <v>2.0650310152905301E-2</v>
      </c>
      <c r="U25" s="481">
        <v>0.26660927872378792</v>
      </c>
      <c r="V25" s="481">
        <v>0</v>
      </c>
      <c r="W25" s="481">
        <v>0</v>
      </c>
      <c r="X25" s="485">
        <v>0</v>
      </c>
      <c r="Y25" s="485">
        <v>0</v>
      </c>
      <c r="Z25" s="485"/>
      <c r="AA25" s="485"/>
      <c r="AB25" s="485"/>
      <c r="AC25" s="481"/>
      <c r="AD25" s="481"/>
      <c r="AE25" s="481">
        <v>0.26660927872378792</v>
      </c>
      <c r="AF25" s="481">
        <v>0</v>
      </c>
      <c r="AG25" s="481">
        <v>0</v>
      </c>
      <c r="AH25" s="481">
        <v>0</v>
      </c>
      <c r="AI25" s="341">
        <v>0</v>
      </c>
      <c r="AJ25" s="341">
        <v>2.4302557312010451E-2</v>
      </c>
    </row>
    <row r="26" spans="2:36" x14ac:dyDescent="0.35">
      <c r="B26" s="450" t="s">
        <v>909</v>
      </c>
      <c r="C26" s="482"/>
      <c r="D26" s="482"/>
      <c r="E26" s="482">
        <v>0</v>
      </c>
      <c r="F26" s="482">
        <v>0</v>
      </c>
      <c r="G26" s="482">
        <v>0</v>
      </c>
      <c r="H26" s="485">
        <v>0</v>
      </c>
      <c r="I26" s="485">
        <v>0</v>
      </c>
      <c r="J26" s="485"/>
      <c r="K26" s="485"/>
      <c r="L26" s="485"/>
      <c r="M26" s="482"/>
      <c r="N26" s="482"/>
      <c r="O26" s="482">
        <v>0</v>
      </c>
      <c r="P26" s="482">
        <v>0</v>
      </c>
      <c r="Q26" s="482">
        <v>0</v>
      </c>
      <c r="R26" s="482">
        <v>0</v>
      </c>
      <c r="S26" s="481">
        <v>0</v>
      </c>
      <c r="T26" s="481">
        <v>0</v>
      </c>
      <c r="U26" s="481">
        <v>0</v>
      </c>
      <c r="V26" s="481">
        <v>0</v>
      </c>
      <c r="W26" s="481">
        <v>0</v>
      </c>
      <c r="X26" s="485">
        <v>0</v>
      </c>
      <c r="Y26" s="485">
        <v>0</v>
      </c>
      <c r="Z26" s="485"/>
      <c r="AA26" s="485"/>
      <c r="AB26" s="485"/>
      <c r="AC26" s="481"/>
      <c r="AD26" s="481"/>
      <c r="AE26" s="481">
        <v>0</v>
      </c>
      <c r="AF26" s="481">
        <v>0</v>
      </c>
      <c r="AG26" s="481">
        <v>0</v>
      </c>
      <c r="AH26" s="481">
        <v>0</v>
      </c>
      <c r="AI26" s="341">
        <v>0</v>
      </c>
      <c r="AJ26" s="341">
        <v>0</v>
      </c>
    </row>
    <row r="27" spans="2:36" x14ac:dyDescent="0.35">
      <c r="B27" s="452" t="s">
        <v>880</v>
      </c>
      <c r="C27" s="482"/>
      <c r="D27" s="482"/>
      <c r="E27" s="482">
        <v>0</v>
      </c>
      <c r="F27" s="482">
        <v>0</v>
      </c>
      <c r="G27" s="482">
        <v>0</v>
      </c>
      <c r="H27" s="485">
        <v>0</v>
      </c>
      <c r="I27" s="485">
        <v>0</v>
      </c>
      <c r="J27" s="485"/>
      <c r="K27" s="485"/>
      <c r="L27" s="485"/>
      <c r="M27" s="482"/>
      <c r="N27" s="482"/>
      <c r="O27" s="482">
        <v>0</v>
      </c>
      <c r="P27" s="482">
        <v>0</v>
      </c>
      <c r="Q27" s="482">
        <v>0</v>
      </c>
      <c r="R27" s="482">
        <v>0</v>
      </c>
      <c r="S27" s="481">
        <v>0</v>
      </c>
      <c r="T27" s="481">
        <v>0</v>
      </c>
      <c r="U27" s="481">
        <v>0</v>
      </c>
      <c r="V27" s="481">
        <v>0</v>
      </c>
      <c r="W27" s="481">
        <v>0</v>
      </c>
      <c r="X27" s="485">
        <v>0</v>
      </c>
      <c r="Y27" s="485">
        <v>0</v>
      </c>
      <c r="Z27" s="485"/>
      <c r="AA27" s="485"/>
      <c r="AB27" s="485"/>
      <c r="AC27" s="481"/>
      <c r="AD27" s="481"/>
      <c r="AE27" s="481">
        <v>0</v>
      </c>
      <c r="AF27" s="481">
        <v>0</v>
      </c>
      <c r="AG27" s="481">
        <v>0</v>
      </c>
      <c r="AH27" s="481">
        <v>0</v>
      </c>
      <c r="AI27" s="341">
        <v>0</v>
      </c>
      <c r="AJ27" s="341">
        <v>0</v>
      </c>
    </row>
    <row r="28" spans="2:36" x14ac:dyDescent="0.35">
      <c r="B28" s="452" t="s">
        <v>881</v>
      </c>
      <c r="C28" s="482"/>
      <c r="D28" s="482"/>
      <c r="E28" s="482">
        <v>0</v>
      </c>
      <c r="F28" s="482">
        <v>0</v>
      </c>
      <c r="G28" s="482">
        <v>0</v>
      </c>
      <c r="H28" s="484">
        <v>0</v>
      </c>
      <c r="I28" s="484">
        <v>0</v>
      </c>
      <c r="J28" s="484"/>
      <c r="K28" s="484"/>
      <c r="L28" s="484"/>
      <c r="M28" s="484"/>
      <c r="N28" s="484"/>
      <c r="O28" s="484">
        <v>0</v>
      </c>
      <c r="P28" s="484">
        <v>0</v>
      </c>
      <c r="Q28" s="484">
        <v>0</v>
      </c>
      <c r="R28" s="484">
        <v>0</v>
      </c>
      <c r="S28" s="486">
        <v>0</v>
      </c>
      <c r="T28" s="486">
        <v>0</v>
      </c>
      <c r="U28" s="486">
        <v>0</v>
      </c>
      <c r="V28" s="486">
        <v>0</v>
      </c>
      <c r="W28" s="486">
        <v>0</v>
      </c>
      <c r="X28" s="486">
        <v>0</v>
      </c>
      <c r="Y28" s="486">
        <v>0</v>
      </c>
      <c r="Z28" s="486"/>
      <c r="AA28" s="486"/>
      <c r="AB28" s="486"/>
      <c r="AC28" s="486"/>
      <c r="AD28" s="486"/>
      <c r="AE28" s="486">
        <v>0</v>
      </c>
      <c r="AF28" s="486">
        <v>0</v>
      </c>
      <c r="AG28" s="486">
        <v>0</v>
      </c>
      <c r="AH28" s="481">
        <v>0</v>
      </c>
      <c r="AI28" s="341">
        <v>0</v>
      </c>
      <c r="AJ28" s="341">
        <v>0</v>
      </c>
    </row>
    <row r="29" spans="2:36" ht="28.5" customHeight="1" thickBot="1" x14ac:dyDescent="0.4">
      <c r="B29" s="346" t="s">
        <v>882</v>
      </c>
      <c r="C29" s="487"/>
      <c r="D29" s="487"/>
      <c r="E29" s="487">
        <v>0</v>
      </c>
      <c r="F29" s="487">
        <v>0</v>
      </c>
      <c r="G29" s="487">
        <v>0</v>
      </c>
      <c r="H29" s="488">
        <v>0</v>
      </c>
      <c r="I29" s="488">
        <v>0</v>
      </c>
      <c r="J29" s="488"/>
      <c r="K29" s="488"/>
      <c r="L29" s="488"/>
      <c r="M29" s="487"/>
      <c r="N29" s="487"/>
      <c r="O29" s="487">
        <v>0</v>
      </c>
      <c r="P29" s="487">
        <v>0</v>
      </c>
      <c r="Q29" s="487">
        <v>0</v>
      </c>
      <c r="R29" s="487">
        <v>0</v>
      </c>
      <c r="S29" s="489">
        <v>0</v>
      </c>
      <c r="T29" s="489">
        <v>3.5879019328121395E-4</v>
      </c>
      <c r="U29" s="489">
        <v>0</v>
      </c>
      <c r="V29" s="489">
        <v>0</v>
      </c>
      <c r="W29" s="489">
        <v>0</v>
      </c>
      <c r="X29" s="488">
        <v>0</v>
      </c>
      <c r="Y29" s="488">
        <v>0</v>
      </c>
      <c r="Z29" s="488"/>
      <c r="AA29" s="488"/>
      <c r="AB29" s="488"/>
      <c r="AC29" s="489"/>
      <c r="AD29" s="489"/>
      <c r="AE29" s="489">
        <v>0</v>
      </c>
      <c r="AF29" s="489">
        <v>0</v>
      </c>
      <c r="AG29" s="489">
        <v>0</v>
      </c>
      <c r="AH29" s="489">
        <v>0</v>
      </c>
      <c r="AI29" s="341">
        <v>0</v>
      </c>
      <c r="AJ29" s="341">
        <v>1.1077909543428191E-4</v>
      </c>
    </row>
  </sheetData>
  <sheetProtection algorithmName="SHA-512" hashValue="fUiW1AZ2us7Gsme1YURQV5dJl1xNCsTCbtVt4pRkWJ7hDnId44tqozzDIR42izKSkXmyUnv44zHrNVtL4KV0pg==" saltValue="kySFcDxy1GjSkZCq1tr/tw==" spinCount="100000" sheet="1" objects="1" scenarios="1"/>
  <mergeCells count="22">
    <mergeCell ref="AC10:AG10"/>
    <mergeCell ref="AH10:AH12"/>
    <mergeCell ref="D11:G11"/>
    <mergeCell ref="I11:L11"/>
    <mergeCell ref="N11:Q11"/>
    <mergeCell ref="T11:W11"/>
    <mergeCell ref="Y11:AB11"/>
    <mergeCell ref="AD11:AG11"/>
    <mergeCell ref="H10:L10"/>
    <mergeCell ref="M10:Q10"/>
    <mergeCell ref="R10:R12"/>
    <mergeCell ref="S10:W10"/>
    <mergeCell ref="X10:AB10"/>
    <mergeCell ref="C10:G10"/>
    <mergeCell ref="C8:R8"/>
    <mergeCell ref="S8:AH8"/>
    <mergeCell ref="C9:G9"/>
    <mergeCell ref="H9:L9"/>
    <mergeCell ref="M9:Q9"/>
    <mergeCell ref="S9:W9"/>
    <mergeCell ref="X9:AB9"/>
    <mergeCell ref="AC9:AH9"/>
  </mergeCells>
  <hyperlinks>
    <hyperlink ref="B2" location="Contents!A1" display="Back to contents page" xr:uid="{78E309E6-9D3D-43F3-958F-3B1A2C949E90}"/>
  </hyperlinks>
  <pageMargins left="0.7" right="0.7" top="0.75" bottom="0.75" header="0.3" footer="0.3"/>
  <pageSetup paperSize="9" orientation="portrait" r:id="rId1"/>
  <headerFooter>
    <oddHeader>&amp;L&amp;"Calibri"&amp;12&amp;K000000EBA Regular Use&amp;1#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C2D72-F5A6-4627-BF1C-B9FBCDD0C8A2}">
  <sheetPr>
    <tabColor theme="9" tint="0.79998168889431442"/>
  </sheetPr>
  <dimension ref="A2:AI63"/>
  <sheetViews>
    <sheetView showGridLines="0" zoomScale="70" zoomScaleNormal="70" workbookViewId="0">
      <selection activeCell="B2" sqref="B2"/>
    </sheetView>
  </sheetViews>
  <sheetFormatPr defaultColWidth="8.81640625" defaultRowHeight="14" x14ac:dyDescent="0.35"/>
  <cols>
    <col min="1" max="1" width="8.81640625" style="334"/>
    <col min="2" max="2" width="68.1796875" style="334" customWidth="1"/>
    <col min="3" max="3" width="14.1796875" style="334" customWidth="1"/>
    <col min="4" max="4" width="8.81640625" style="334"/>
    <col min="5" max="5" width="11.1796875" style="334" customWidth="1"/>
    <col min="6" max="6" width="14.81640625" style="334" customWidth="1"/>
    <col min="7" max="7" width="13" style="334" customWidth="1"/>
    <col min="8" max="8" width="13.1796875" style="334" customWidth="1"/>
    <col min="9" max="9" width="8.81640625" style="334"/>
    <col min="10" max="10" width="9.81640625" style="334" customWidth="1"/>
    <col min="11" max="11" width="12.81640625" style="334" customWidth="1"/>
    <col min="12" max="12" width="13" style="334" customWidth="1"/>
    <col min="13" max="13" width="11.1796875" style="334" customWidth="1"/>
    <col min="14" max="14" width="8.81640625" style="334"/>
    <col min="15" max="15" width="11" style="334" customWidth="1"/>
    <col min="16" max="16" width="13.1796875" style="334" customWidth="1"/>
    <col min="17" max="17" width="13" style="334" customWidth="1"/>
    <col min="18" max="18" width="11.1796875" style="334" customWidth="1"/>
    <col min="19" max="16384" width="8.81640625" style="334"/>
  </cols>
  <sheetData>
    <row r="2" spans="2:18" ht="14.5" x14ac:dyDescent="0.35">
      <c r="B2" s="172" t="s">
        <v>0</v>
      </c>
    </row>
    <row r="3" spans="2:18" x14ac:dyDescent="0.35">
      <c r="B3" s="335"/>
    </row>
    <row r="4" spans="2:18" x14ac:dyDescent="0.3">
      <c r="B4" s="343" t="s">
        <v>939</v>
      </c>
    </row>
    <row r="5" spans="2:18" x14ac:dyDescent="0.35">
      <c r="B5" s="335"/>
    </row>
    <row r="6" spans="2:18" x14ac:dyDescent="0.3">
      <c r="B6" s="343" t="s">
        <v>940</v>
      </c>
    </row>
    <row r="7" spans="2:18" x14ac:dyDescent="0.3">
      <c r="B7" s="343"/>
    </row>
    <row r="8" spans="2:18" ht="14.5" thickBot="1" x14ac:dyDescent="0.3">
      <c r="B8" s="466" t="s">
        <v>1036</v>
      </c>
    </row>
    <row r="9" spans="2:18" ht="29" customHeight="1" x14ac:dyDescent="0.35">
      <c r="B9" s="732" t="s">
        <v>855</v>
      </c>
      <c r="C9" s="732" t="s">
        <v>856</v>
      </c>
      <c r="D9" s="732"/>
      <c r="E9" s="732"/>
      <c r="F9" s="732"/>
      <c r="G9" s="732"/>
      <c r="H9" s="732"/>
      <c r="I9" s="732"/>
      <c r="J9" s="732"/>
      <c r="K9" s="732"/>
      <c r="L9" s="732"/>
      <c r="M9" s="732"/>
      <c r="N9" s="732"/>
      <c r="O9" s="732"/>
      <c r="P9" s="732"/>
      <c r="Q9" s="732"/>
      <c r="R9" s="732"/>
    </row>
    <row r="10" spans="2:18" ht="14.5" customHeight="1" x14ac:dyDescent="0.35">
      <c r="B10" s="733"/>
      <c r="C10" s="733" t="s">
        <v>857</v>
      </c>
      <c r="D10" s="731" t="s">
        <v>858</v>
      </c>
      <c r="E10" s="731"/>
      <c r="F10" s="731"/>
      <c r="G10" s="731"/>
      <c r="H10" s="731"/>
      <c r="I10" s="731" t="s">
        <v>859</v>
      </c>
      <c r="J10" s="731"/>
      <c r="K10" s="731"/>
      <c r="L10" s="731"/>
      <c r="M10" s="731"/>
      <c r="N10" s="731" t="s">
        <v>860</v>
      </c>
      <c r="O10" s="731"/>
      <c r="P10" s="731"/>
      <c r="Q10" s="731"/>
      <c r="R10" s="731"/>
    </row>
    <row r="11" spans="2:18" ht="33.65" customHeight="1" x14ac:dyDescent="0.35">
      <c r="B11" s="733"/>
      <c r="C11" s="733"/>
      <c r="D11" s="733" t="s">
        <v>861</v>
      </c>
      <c r="E11" s="733"/>
      <c r="F11" s="733"/>
      <c r="G11" s="733"/>
      <c r="H11" s="733"/>
      <c r="I11" s="733" t="s">
        <v>861</v>
      </c>
      <c r="J11" s="733"/>
      <c r="K11" s="733"/>
      <c r="L11" s="733"/>
      <c r="M11" s="733"/>
      <c r="N11" s="733" t="s">
        <v>861</v>
      </c>
      <c r="O11" s="733"/>
      <c r="P11" s="733"/>
      <c r="Q11" s="733"/>
      <c r="R11" s="733"/>
    </row>
    <row r="12" spans="2:18" ht="33.65" customHeight="1" x14ac:dyDescent="0.35">
      <c r="B12" s="733"/>
      <c r="C12" s="733"/>
      <c r="D12" s="527"/>
      <c r="E12" s="733" t="s">
        <v>862</v>
      </c>
      <c r="F12" s="733"/>
      <c r="G12" s="733"/>
      <c r="H12" s="733"/>
      <c r="I12" s="527"/>
      <c r="J12" s="733" t="s">
        <v>862</v>
      </c>
      <c r="K12" s="733"/>
      <c r="L12" s="733"/>
      <c r="M12" s="733"/>
      <c r="N12" s="527"/>
      <c r="O12" s="733" t="s">
        <v>862</v>
      </c>
      <c r="P12" s="733"/>
      <c r="Q12" s="733"/>
      <c r="R12" s="733"/>
    </row>
    <row r="13" spans="2:18" ht="32" thickBot="1" x14ac:dyDescent="0.4">
      <c r="B13" s="734"/>
      <c r="C13" s="734"/>
      <c r="D13" s="359"/>
      <c r="E13" s="359"/>
      <c r="F13" s="359" t="s">
        <v>863</v>
      </c>
      <c r="G13" s="359" t="s">
        <v>864</v>
      </c>
      <c r="H13" s="359" t="s">
        <v>865</v>
      </c>
      <c r="I13" s="359"/>
      <c r="J13" s="359"/>
      <c r="K13" s="359" t="s">
        <v>863</v>
      </c>
      <c r="L13" s="359" t="s">
        <v>866</v>
      </c>
      <c r="M13" s="359" t="s">
        <v>865</v>
      </c>
      <c r="N13" s="359"/>
      <c r="O13" s="359"/>
      <c r="P13" s="359" t="s">
        <v>863</v>
      </c>
      <c r="Q13" s="359" t="s">
        <v>867</v>
      </c>
      <c r="R13" s="359" t="s">
        <v>865</v>
      </c>
    </row>
    <row r="14" spans="2:18" s="337" customFormat="1" x14ac:dyDescent="0.35">
      <c r="B14" s="390" t="s">
        <v>910</v>
      </c>
      <c r="C14" s="350"/>
    </row>
    <row r="15" spans="2:18" s="337" customFormat="1" ht="21" x14ac:dyDescent="0.35">
      <c r="B15" s="424" t="s">
        <v>943</v>
      </c>
      <c r="C15" s="566"/>
      <c r="D15" s="427"/>
      <c r="E15" s="427"/>
      <c r="F15" s="427"/>
      <c r="G15" s="427"/>
      <c r="H15" s="427"/>
      <c r="I15" s="427"/>
      <c r="J15" s="427"/>
      <c r="K15" s="427"/>
      <c r="L15" s="427"/>
      <c r="M15" s="427"/>
      <c r="N15" s="427"/>
      <c r="O15" s="427"/>
      <c r="P15" s="427"/>
      <c r="Q15" s="427"/>
      <c r="R15" s="427"/>
    </row>
    <row r="16" spans="2:18" x14ac:dyDescent="0.35">
      <c r="B16" s="390" t="s">
        <v>885</v>
      </c>
      <c r="C16" s="351"/>
      <c r="D16" s="351"/>
      <c r="E16" s="351"/>
      <c r="F16" s="351"/>
      <c r="G16" s="351"/>
      <c r="H16" s="351"/>
      <c r="I16" s="351"/>
      <c r="J16" s="351"/>
      <c r="K16" s="351"/>
      <c r="L16" s="351"/>
      <c r="M16" s="351"/>
      <c r="N16" s="351"/>
      <c r="O16" s="351"/>
      <c r="P16" s="351"/>
      <c r="Q16" s="351"/>
      <c r="R16" s="351"/>
    </row>
    <row r="17" spans="2:18" x14ac:dyDescent="0.35">
      <c r="B17" s="430" t="s">
        <v>530</v>
      </c>
      <c r="C17" s="351"/>
      <c r="D17" s="351"/>
      <c r="E17" s="351"/>
      <c r="F17" s="351"/>
      <c r="G17" s="351"/>
      <c r="H17" s="351"/>
      <c r="I17" s="351"/>
      <c r="J17" s="351"/>
      <c r="K17" s="351"/>
      <c r="L17" s="351"/>
      <c r="M17" s="351"/>
      <c r="N17" s="351"/>
      <c r="O17" s="351"/>
      <c r="P17" s="351"/>
      <c r="Q17" s="351"/>
      <c r="R17" s="351"/>
    </row>
    <row r="18" spans="2:18" x14ac:dyDescent="0.35">
      <c r="B18" s="431" t="s">
        <v>911</v>
      </c>
      <c r="C18" s="351"/>
      <c r="D18" s="351"/>
      <c r="E18" s="351"/>
      <c r="F18" s="351"/>
      <c r="G18" s="351"/>
      <c r="H18" s="351"/>
      <c r="I18" s="567"/>
      <c r="J18" s="567"/>
      <c r="K18" s="567"/>
      <c r="L18" s="567"/>
      <c r="M18" s="567"/>
      <c r="N18" s="351"/>
      <c r="O18" s="351"/>
      <c r="P18" s="351"/>
      <c r="Q18" s="351"/>
      <c r="R18" s="351"/>
    </row>
    <row r="19" spans="2:18" x14ac:dyDescent="0.35">
      <c r="B19" s="431" t="s">
        <v>877</v>
      </c>
      <c r="C19" s="351"/>
      <c r="D19" s="351"/>
      <c r="E19" s="351"/>
      <c r="F19" s="351"/>
      <c r="G19" s="351"/>
      <c r="H19" s="351"/>
      <c r="I19" s="567"/>
      <c r="J19" s="567"/>
      <c r="K19" s="567"/>
      <c r="L19" s="567"/>
      <c r="M19" s="567"/>
      <c r="N19" s="351"/>
      <c r="O19" s="351"/>
      <c r="P19" s="351"/>
      <c r="Q19" s="351"/>
      <c r="R19" s="351"/>
    </row>
    <row r="20" spans="2:18" x14ac:dyDescent="0.35">
      <c r="B20" s="430" t="s">
        <v>538</v>
      </c>
      <c r="C20" s="351"/>
      <c r="D20" s="351"/>
      <c r="E20" s="351"/>
      <c r="F20" s="351"/>
      <c r="G20" s="351"/>
      <c r="H20" s="351"/>
      <c r="I20" s="351"/>
      <c r="J20" s="351"/>
      <c r="K20" s="351"/>
      <c r="L20" s="351"/>
      <c r="M20" s="351"/>
      <c r="N20" s="351"/>
      <c r="O20" s="351"/>
      <c r="P20" s="351"/>
      <c r="Q20" s="351"/>
      <c r="R20" s="351"/>
    </row>
    <row r="21" spans="2:18" x14ac:dyDescent="0.35">
      <c r="B21" s="430" t="s">
        <v>695</v>
      </c>
      <c r="C21" s="351"/>
      <c r="D21" s="351"/>
      <c r="E21" s="351"/>
      <c r="F21" s="351"/>
      <c r="G21" s="351"/>
      <c r="H21" s="351"/>
      <c r="I21" s="351"/>
      <c r="J21" s="351"/>
      <c r="K21" s="351"/>
      <c r="L21" s="351"/>
      <c r="M21" s="351"/>
      <c r="N21" s="351"/>
      <c r="O21" s="351"/>
      <c r="P21" s="351"/>
      <c r="Q21" s="351"/>
      <c r="R21" s="351"/>
    </row>
    <row r="22" spans="2:18" x14ac:dyDescent="0.35">
      <c r="B22" s="390" t="s">
        <v>886</v>
      </c>
      <c r="C22" s="351"/>
      <c r="D22" s="351"/>
      <c r="E22" s="351"/>
      <c r="F22" s="351"/>
      <c r="G22" s="351"/>
      <c r="H22" s="351"/>
      <c r="I22" s="351"/>
      <c r="J22" s="351"/>
      <c r="K22" s="351"/>
      <c r="L22" s="351"/>
      <c r="M22" s="351"/>
      <c r="N22" s="351"/>
      <c r="O22" s="351"/>
      <c r="P22" s="351"/>
      <c r="Q22" s="351"/>
      <c r="R22" s="351"/>
    </row>
    <row r="23" spans="2:18" x14ac:dyDescent="0.35">
      <c r="B23" s="430" t="s">
        <v>530</v>
      </c>
      <c r="C23" s="351"/>
      <c r="D23" s="351"/>
      <c r="E23" s="351"/>
      <c r="F23" s="351"/>
      <c r="G23" s="351"/>
      <c r="H23" s="351"/>
      <c r="I23" s="351"/>
      <c r="J23" s="351"/>
      <c r="K23" s="351"/>
      <c r="L23" s="351"/>
      <c r="M23" s="351"/>
      <c r="N23" s="351"/>
      <c r="O23" s="351"/>
      <c r="P23" s="351"/>
      <c r="Q23" s="351"/>
      <c r="R23" s="351"/>
    </row>
    <row r="24" spans="2:18" x14ac:dyDescent="0.35">
      <c r="B24" s="430" t="s">
        <v>538</v>
      </c>
      <c r="C24" s="351"/>
      <c r="D24" s="351"/>
      <c r="E24" s="351"/>
      <c r="F24" s="351"/>
      <c r="G24" s="351"/>
      <c r="H24" s="351"/>
      <c r="I24" s="351"/>
      <c r="J24" s="351"/>
      <c r="K24" s="351"/>
      <c r="L24" s="351"/>
      <c r="M24" s="351"/>
      <c r="N24" s="351"/>
      <c r="O24" s="351"/>
      <c r="P24" s="351"/>
      <c r="Q24" s="351"/>
      <c r="R24" s="351"/>
    </row>
    <row r="25" spans="2:18" x14ac:dyDescent="0.35">
      <c r="B25" s="430" t="s">
        <v>695</v>
      </c>
      <c r="C25" s="351"/>
      <c r="D25" s="351"/>
      <c r="E25" s="351"/>
      <c r="F25" s="351"/>
      <c r="G25" s="351"/>
      <c r="H25" s="351"/>
      <c r="I25" s="351"/>
      <c r="J25" s="351"/>
      <c r="K25" s="351"/>
      <c r="L25" s="351"/>
      <c r="M25" s="351"/>
      <c r="N25" s="351"/>
      <c r="O25" s="351"/>
      <c r="P25" s="351"/>
      <c r="Q25" s="351"/>
      <c r="R25" s="351"/>
    </row>
    <row r="26" spans="2:18" x14ac:dyDescent="0.35">
      <c r="B26" s="405" t="s">
        <v>912</v>
      </c>
      <c r="C26" s="350"/>
      <c r="D26" s="351"/>
      <c r="E26" s="351"/>
      <c r="F26" s="351"/>
      <c r="G26" s="351"/>
      <c r="H26" s="351"/>
      <c r="I26" s="351"/>
      <c r="J26" s="351"/>
      <c r="K26" s="351"/>
      <c r="L26" s="351"/>
      <c r="M26" s="351"/>
      <c r="N26" s="351"/>
      <c r="O26" s="351"/>
      <c r="P26" s="351"/>
      <c r="Q26" s="351"/>
      <c r="R26" s="351"/>
    </row>
    <row r="27" spans="2:18" s="337" customFormat="1" x14ac:dyDescent="0.35">
      <c r="B27" s="424" t="s">
        <v>913</v>
      </c>
      <c r="C27" s="566"/>
      <c r="D27" s="427"/>
      <c r="E27" s="427"/>
      <c r="F27" s="427"/>
      <c r="G27" s="427"/>
      <c r="H27" s="427"/>
      <c r="I27" s="427"/>
      <c r="J27" s="427"/>
      <c r="K27" s="427"/>
      <c r="L27" s="427"/>
      <c r="M27" s="427"/>
      <c r="N27" s="427"/>
      <c r="O27" s="427"/>
      <c r="P27" s="427"/>
      <c r="Q27" s="427"/>
      <c r="R27" s="427"/>
    </row>
    <row r="28" spans="2:18" s="341" customFormat="1" x14ac:dyDescent="0.35">
      <c r="B28" s="448" t="s">
        <v>887</v>
      </c>
      <c r="C28" s="568"/>
      <c r="D28" s="569"/>
      <c r="E28" s="569"/>
      <c r="F28" s="569"/>
      <c r="G28" s="569"/>
      <c r="H28" s="569"/>
      <c r="I28" s="569"/>
      <c r="J28" s="569"/>
      <c r="K28" s="569"/>
      <c r="L28" s="569"/>
      <c r="M28" s="569"/>
      <c r="N28" s="569"/>
      <c r="O28" s="569"/>
      <c r="P28" s="569"/>
      <c r="Q28" s="569"/>
      <c r="R28" s="569"/>
    </row>
    <row r="29" spans="2:18" s="341" customFormat="1" x14ac:dyDescent="0.35">
      <c r="B29" s="448" t="s">
        <v>888</v>
      </c>
      <c r="C29" s="568"/>
      <c r="D29" s="569"/>
      <c r="E29" s="569"/>
      <c r="F29" s="569"/>
      <c r="G29" s="569"/>
      <c r="H29" s="569"/>
      <c r="I29" s="569"/>
      <c r="J29" s="569"/>
      <c r="K29" s="569"/>
      <c r="L29" s="569"/>
      <c r="M29" s="569"/>
      <c r="N29" s="569"/>
      <c r="O29" s="569"/>
      <c r="P29" s="569"/>
      <c r="Q29" s="569"/>
      <c r="R29" s="569"/>
    </row>
    <row r="30" spans="2:18" s="341" customFormat="1" x14ac:dyDescent="0.35">
      <c r="B30" s="448" t="s">
        <v>889</v>
      </c>
      <c r="C30" s="568"/>
      <c r="D30" s="569"/>
      <c r="E30" s="569"/>
      <c r="F30" s="569"/>
      <c r="G30" s="569"/>
      <c r="H30" s="569"/>
      <c r="I30" s="569"/>
      <c r="J30" s="569"/>
      <c r="K30" s="569"/>
      <c r="L30" s="569"/>
      <c r="M30" s="569"/>
      <c r="N30" s="569"/>
      <c r="O30" s="569"/>
      <c r="P30" s="569"/>
      <c r="Q30" s="569"/>
      <c r="R30" s="569"/>
    </row>
    <row r="31" spans="2:18" s="341" customFormat="1" x14ac:dyDescent="0.35">
      <c r="B31" s="448" t="s">
        <v>890</v>
      </c>
      <c r="C31" s="568"/>
      <c r="D31" s="569"/>
      <c r="E31" s="569"/>
      <c r="F31" s="569"/>
      <c r="G31" s="569"/>
      <c r="H31" s="569"/>
      <c r="I31" s="569"/>
      <c r="J31" s="569"/>
      <c r="K31" s="569"/>
      <c r="L31" s="569"/>
      <c r="M31" s="569"/>
      <c r="N31" s="569"/>
      <c r="O31" s="569"/>
      <c r="P31" s="569"/>
      <c r="Q31" s="569"/>
      <c r="R31" s="569"/>
    </row>
    <row r="32" spans="2:18" x14ac:dyDescent="0.35">
      <c r="B32" s="405" t="s">
        <v>914</v>
      </c>
      <c r="C32" s="351"/>
      <c r="D32" s="570"/>
      <c r="E32" s="570"/>
      <c r="F32" s="570"/>
      <c r="G32" s="570"/>
      <c r="H32" s="570"/>
      <c r="I32" s="570"/>
      <c r="J32" s="570"/>
      <c r="K32" s="570"/>
      <c r="L32" s="570"/>
      <c r="M32" s="570"/>
      <c r="N32" s="570"/>
      <c r="O32" s="570"/>
      <c r="P32" s="570"/>
      <c r="Q32" s="570"/>
      <c r="R32" s="570"/>
    </row>
    <row r="33" spans="1:35" s="337" customFormat="1" x14ac:dyDescent="0.35">
      <c r="A33" s="337" t="s">
        <v>892</v>
      </c>
      <c r="B33" s="424" t="s">
        <v>915</v>
      </c>
      <c r="C33" s="566"/>
      <c r="D33" s="427"/>
      <c r="E33" s="427"/>
      <c r="F33" s="427"/>
      <c r="G33" s="427"/>
      <c r="H33" s="427"/>
      <c r="I33" s="427"/>
      <c r="J33" s="427"/>
      <c r="K33" s="427"/>
      <c r="L33" s="427"/>
      <c r="M33" s="427"/>
      <c r="N33" s="427"/>
      <c r="O33" s="427"/>
      <c r="P33" s="427"/>
      <c r="Q33" s="427"/>
      <c r="R33" s="427"/>
    </row>
    <row r="34" spans="1:35" ht="38.25" customHeight="1" x14ac:dyDescent="0.35">
      <c r="B34" s="440" t="s">
        <v>896</v>
      </c>
      <c r="C34" s="571"/>
      <c r="D34" s="570"/>
      <c r="E34" s="570"/>
      <c r="F34" s="570"/>
      <c r="G34" s="570"/>
      <c r="H34" s="570"/>
      <c r="I34" s="570"/>
      <c r="J34" s="570"/>
      <c r="K34" s="570"/>
      <c r="L34" s="570"/>
      <c r="M34" s="570"/>
      <c r="N34" s="570"/>
      <c r="O34" s="570"/>
      <c r="P34" s="570"/>
      <c r="Q34" s="570"/>
      <c r="R34" s="570"/>
    </row>
    <row r="35" spans="1:35" s="337" customFormat="1" ht="14.5" thickBot="1" x14ac:dyDescent="0.4">
      <c r="B35" s="338" t="s">
        <v>191</v>
      </c>
      <c r="C35" s="352"/>
      <c r="D35" s="353"/>
      <c r="E35" s="353"/>
      <c r="F35" s="353"/>
      <c r="G35" s="353"/>
      <c r="H35" s="353"/>
      <c r="I35" s="353"/>
      <c r="J35" s="353"/>
      <c r="K35" s="353"/>
      <c r="L35" s="353"/>
      <c r="M35" s="353"/>
      <c r="N35" s="353"/>
      <c r="O35" s="353"/>
      <c r="P35" s="353"/>
      <c r="Q35" s="353"/>
      <c r="R35" s="353"/>
    </row>
    <row r="36" spans="1:35" s="337" customFormat="1" x14ac:dyDescent="0.35">
      <c r="B36" s="405"/>
      <c r="C36" s="350"/>
    </row>
    <row r="37" spans="1:35" s="337" customFormat="1" x14ac:dyDescent="0.35">
      <c r="B37" s="405"/>
      <c r="C37" s="350"/>
    </row>
    <row r="38" spans="1:35" x14ac:dyDescent="0.35">
      <c r="B38" s="349"/>
      <c r="C38" s="350"/>
      <c r="D38" s="351"/>
      <c r="E38" s="351"/>
      <c r="F38" s="351"/>
      <c r="G38" s="351"/>
      <c r="H38" s="351"/>
      <c r="I38" s="351"/>
      <c r="J38" s="351"/>
      <c r="K38" s="351"/>
      <c r="L38" s="351"/>
      <c r="M38" s="351"/>
      <c r="N38" s="351"/>
      <c r="O38" s="351"/>
      <c r="P38" s="351"/>
      <c r="Q38" s="351"/>
      <c r="R38" s="351"/>
    </row>
    <row r="39" spans="1:35" x14ac:dyDescent="0.3">
      <c r="B39" s="343" t="s">
        <v>941</v>
      </c>
    </row>
    <row r="40" spans="1:35" ht="14.5" thickBot="1" x14ac:dyDescent="0.4"/>
    <row r="41" spans="1:35" s="341" customFormat="1" ht="29" customHeight="1" x14ac:dyDescent="0.35">
      <c r="B41" s="523"/>
      <c r="C41" s="736" t="s">
        <v>897</v>
      </c>
      <c r="D41" s="736"/>
      <c r="E41" s="736"/>
      <c r="F41" s="736"/>
      <c r="G41" s="736"/>
      <c r="H41" s="736"/>
      <c r="I41" s="736"/>
      <c r="J41" s="736"/>
      <c r="K41" s="736"/>
      <c r="L41" s="736"/>
      <c r="M41" s="736"/>
      <c r="N41" s="736"/>
      <c r="O41" s="736"/>
      <c r="P41" s="736"/>
      <c r="Q41" s="736"/>
      <c r="R41" s="736"/>
      <c r="S41" s="736" t="s">
        <v>898</v>
      </c>
      <c r="T41" s="736"/>
      <c r="U41" s="736"/>
      <c r="V41" s="736"/>
      <c r="W41" s="736"/>
      <c r="X41" s="736"/>
      <c r="Y41" s="736"/>
      <c r="Z41" s="736"/>
      <c r="AA41" s="736"/>
      <c r="AB41" s="736"/>
      <c r="AC41" s="736"/>
      <c r="AD41" s="736"/>
      <c r="AE41" s="736"/>
      <c r="AF41" s="736"/>
      <c r="AG41" s="736"/>
      <c r="AH41" s="736"/>
    </row>
    <row r="42" spans="1:35" s="341" customFormat="1" ht="14.25" customHeight="1" x14ac:dyDescent="0.35">
      <c r="B42" s="524"/>
      <c r="C42" s="737" t="s">
        <v>858</v>
      </c>
      <c r="D42" s="737"/>
      <c r="E42" s="737"/>
      <c r="F42" s="737"/>
      <c r="G42" s="737"/>
      <c r="H42" s="737" t="s">
        <v>859</v>
      </c>
      <c r="I42" s="737"/>
      <c r="J42" s="737"/>
      <c r="K42" s="737"/>
      <c r="L42" s="737"/>
      <c r="M42" s="737" t="s">
        <v>860</v>
      </c>
      <c r="N42" s="737"/>
      <c r="O42" s="737"/>
      <c r="P42" s="737"/>
      <c r="Q42" s="737"/>
      <c r="R42" s="446"/>
      <c r="S42" s="737" t="s">
        <v>858</v>
      </c>
      <c r="T42" s="737"/>
      <c r="U42" s="737"/>
      <c r="V42" s="737"/>
      <c r="W42" s="737"/>
      <c r="X42" s="737" t="s">
        <v>859</v>
      </c>
      <c r="Y42" s="737"/>
      <c r="Z42" s="737"/>
      <c r="AA42" s="737"/>
      <c r="AB42" s="737"/>
      <c r="AC42" s="737" t="s">
        <v>860</v>
      </c>
      <c r="AD42" s="737"/>
      <c r="AE42" s="737"/>
      <c r="AF42" s="737"/>
      <c r="AG42" s="737"/>
      <c r="AH42" s="737"/>
    </row>
    <row r="43" spans="1:35" s="341" customFormat="1" ht="33.75" customHeight="1" x14ac:dyDescent="0.35">
      <c r="B43" s="524"/>
      <c r="C43" s="713" t="s">
        <v>899</v>
      </c>
      <c r="D43" s="713"/>
      <c r="E43" s="713"/>
      <c r="F43" s="713"/>
      <c r="G43" s="713"/>
      <c r="H43" s="713" t="s">
        <v>899</v>
      </c>
      <c r="I43" s="713"/>
      <c r="J43" s="713"/>
      <c r="K43" s="713"/>
      <c r="L43" s="713"/>
      <c r="M43" s="713" t="s">
        <v>899</v>
      </c>
      <c r="N43" s="713"/>
      <c r="O43" s="713"/>
      <c r="P43" s="713"/>
      <c r="Q43" s="713"/>
      <c r="R43" s="713" t="s">
        <v>900</v>
      </c>
      <c r="S43" s="713" t="s">
        <v>901</v>
      </c>
      <c r="T43" s="713"/>
      <c r="U43" s="713"/>
      <c r="V43" s="713"/>
      <c r="W43" s="713"/>
      <c r="X43" s="713" t="s">
        <v>901</v>
      </c>
      <c r="Y43" s="713"/>
      <c r="Z43" s="713"/>
      <c r="AA43" s="713"/>
      <c r="AB43" s="713"/>
      <c r="AC43" s="713" t="s">
        <v>901</v>
      </c>
      <c r="AD43" s="713"/>
      <c r="AE43" s="713"/>
      <c r="AF43" s="713"/>
      <c r="AG43" s="713"/>
      <c r="AH43" s="713" t="s">
        <v>902</v>
      </c>
    </row>
    <row r="44" spans="1:35" s="341" customFormat="1" x14ac:dyDescent="0.35">
      <c r="B44" s="524"/>
      <c r="C44" s="525"/>
      <c r="D44" s="713" t="s">
        <v>903</v>
      </c>
      <c r="E44" s="713"/>
      <c r="F44" s="713"/>
      <c r="G44" s="713"/>
      <c r="H44" s="525"/>
      <c r="I44" s="713" t="s">
        <v>903</v>
      </c>
      <c r="J44" s="713"/>
      <c r="K44" s="713"/>
      <c r="L44" s="713"/>
      <c r="M44" s="525"/>
      <c r="N44" s="713" t="s">
        <v>903</v>
      </c>
      <c r="O44" s="713"/>
      <c r="P44" s="713"/>
      <c r="Q44" s="713"/>
      <c r="R44" s="713"/>
      <c r="S44" s="525"/>
      <c r="T44" s="713" t="s">
        <v>903</v>
      </c>
      <c r="U44" s="713"/>
      <c r="V44" s="713"/>
      <c r="W44" s="713"/>
      <c r="X44" s="525"/>
      <c r="Y44" s="713" t="s">
        <v>903</v>
      </c>
      <c r="Z44" s="713"/>
      <c r="AA44" s="713"/>
      <c r="AB44" s="713"/>
      <c r="AC44" s="525"/>
      <c r="AD44" s="713" t="s">
        <v>903</v>
      </c>
      <c r="AE44" s="713"/>
      <c r="AF44" s="713"/>
      <c r="AG44" s="713"/>
      <c r="AH44" s="713"/>
    </row>
    <row r="45" spans="1:35" s="341" customFormat="1" ht="32" thickBot="1" x14ac:dyDescent="0.4">
      <c r="B45" s="355" t="s">
        <v>904</v>
      </c>
      <c r="C45" s="355"/>
      <c r="D45" s="355"/>
      <c r="E45" s="355" t="s">
        <v>863</v>
      </c>
      <c r="F45" s="359" t="s">
        <v>864</v>
      </c>
      <c r="G45" s="359" t="s">
        <v>865</v>
      </c>
      <c r="H45" s="355"/>
      <c r="I45" s="355"/>
      <c r="J45" s="355" t="s">
        <v>863</v>
      </c>
      <c r="K45" s="359" t="s">
        <v>866</v>
      </c>
      <c r="L45" s="359" t="s">
        <v>865</v>
      </c>
      <c r="M45" s="355"/>
      <c r="N45" s="355"/>
      <c r="O45" s="355" t="s">
        <v>863</v>
      </c>
      <c r="P45" s="359" t="s">
        <v>867</v>
      </c>
      <c r="Q45" s="359" t="s">
        <v>865</v>
      </c>
      <c r="R45" s="710"/>
      <c r="S45" s="355"/>
      <c r="T45" s="355"/>
      <c r="U45" s="355" t="s">
        <v>863</v>
      </c>
      <c r="V45" s="359" t="s">
        <v>864</v>
      </c>
      <c r="W45" s="359" t="s">
        <v>865</v>
      </c>
      <c r="X45" s="355"/>
      <c r="Y45" s="355"/>
      <c r="Z45" s="355" t="s">
        <v>863</v>
      </c>
      <c r="AA45" s="359" t="s">
        <v>866</v>
      </c>
      <c r="AB45" s="359" t="s">
        <v>865</v>
      </c>
      <c r="AC45" s="355"/>
      <c r="AD45" s="355"/>
      <c r="AE45" s="355" t="s">
        <v>863</v>
      </c>
      <c r="AF45" s="359" t="s">
        <v>867</v>
      </c>
      <c r="AG45" s="359" t="s">
        <v>865</v>
      </c>
      <c r="AH45" s="710"/>
    </row>
    <row r="46" spans="1:35" s="341" customFormat="1" x14ac:dyDescent="0.35">
      <c r="B46" s="447" t="s">
        <v>916</v>
      </c>
      <c r="AI46" s="344"/>
    </row>
    <row r="47" spans="1:35" s="341" customFormat="1" x14ac:dyDescent="0.35">
      <c r="B47" s="429" t="s">
        <v>905</v>
      </c>
      <c r="AI47" s="344"/>
    </row>
    <row r="48" spans="1:35" s="341" customFormat="1" x14ac:dyDescent="0.35">
      <c r="B48" s="433" t="s">
        <v>917</v>
      </c>
    </row>
    <row r="49" spans="1:34" s="341" customFormat="1" x14ac:dyDescent="0.35">
      <c r="B49" s="432" t="s">
        <v>911</v>
      </c>
      <c r="H49" s="569"/>
      <c r="I49" s="569"/>
      <c r="J49" s="569"/>
      <c r="K49" s="569"/>
      <c r="L49" s="569"/>
      <c r="X49" s="569"/>
      <c r="Y49" s="569"/>
      <c r="Z49" s="569"/>
      <c r="AA49" s="569"/>
      <c r="AB49" s="569"/>
    </row>
    <row r="50" spans="1:34" s="341" customFormat="1" x14ac:dyDescent="0.35">
      <c r="B50" s="432" t="s">
        <v>877</v>
      </c>
      <c r="H50" s="569"/>
      <c r="I50" s="569"/>
      <c r="J50" s="569"/>
      <c r="K50" s="569"/>
      <c r="L50" s="569"/>
      <c r="X50" s="569"/>
      <c r="Y50" s="569"/>
      <c r="Z50" s="569"/>
      <c r="AA50" s="569"/>
      <c r="AB50" s="569"/>
    </row>
    <row r="51" spans="1:34" s="341" customFormat="1" ht="14.5" thickBot="1" x14ac:dyDescent="0.4">
      <c r="B51" s="360" t="s">
        <v>918</v>
      </c>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row>
    <row r="56" spans="1:34" x14ac:dyDescent="0.3">
      <c r="B56" s="343" t="s">
        <v>942</v>
      </c>
    </row>
    <row r="57" spans="1:34" ht="14.5" thickBot="1" x14ac:dyDescent="0.4"/>
    <row r="58" spans="1:34" s="317" customFormat="1" ht="25" customHeight="1" x14ac:dyDescent="0.3">
      <c r="B58" s="332"/>
      <c r="C58" s="526" t="s">
        <v>846</v>
      </c>
      <c r="D58" s="526"/>
      <c r="E58" s="526"/>
      <c r="F58" s="526" t="s">
        <v>847</v>
      </c>
    </row>
    <row r="59" spans="1:34" s="317" customFormat="1" ht="51.5" customHeight="1" thickBot="1" x14ac:dyDescent="0.35">
      <c r="B59" s="362"/>
      <c r="C59" s="361" t="s">
        <v>919</v>
      </c>
      <c r="D59" s="361" t="s">
        <v>920</v>
      </c>
      <c r="E59" s="361" t="s">
        <v>921</v>
      </c>
      <c r="F59" s="528"/>
    </row>
    <row r="60" spans="1:34" s="317" customFormat="1" x14ac:dyDescent="0.3">
      <c r="B60" s="572" t="s">
        <v>922</v>
      </c>
      <c r="C60" s="573"/>
      <c r="D60" s="573"/>
      <c r="E60" s="573"/>
      <c r="F60" s="573"/>
    </row>
    <row r="61" spans="1:34" s="317" customFormat="1" ht="14.5" thickBot="1" x14ac:dyDescent="0.35">
      <c r="B61" s="363" t="s">
        <v>923</v>
      </c>
      <c r="C61" s="348"/>
      <c r="D61" s="348"/>
      <c r="E61" s="348"/>
      <c r="F61" s="348"/>
    </row>
    <row r="62" spans="1:34" x14ac:dyDescent="0.35">
      <c r="A62" s="433"/>
    </row>
    <row r="63" spans="1:34" ht="50" x14ac:dyDescent="0.35">
      <c r="B63" s="574" t="s">
        <v>1133</v>
      </c>
    </row>
  </sheetData>
  <sheetProtection algorithmName="SHA-512" hashValue="3MCTPRSy0AY8oZrGIgvKwqsOP+36ZR41FEAu0X7+Wme3qSEIxLBLiq5uF12bHaYpRREEkKTTNu+u4bkCXYhfkw==" saltValue="1rJSQLsB2Hofq/byLbFUFQ==" spinCount="100000" sheet="1" objects="1" scenarios="1"/>
  <mergeCells count="34">
    <mergeCell ref="B9:B13"/>
    <mergeCell ref="C9:R9"/>
    <mergeCell ref="C10:C13"/>
    <mergeCell ref="D10:H10"/>
    <mergeCell ref="I10:M10"/>
    <mergeCell ref="N10:R10"/>
    <mergeCell ref="D11:H11"/>
    <mergeCell ref="I11:M11"/>
    <mergeCell ref="N11:R11"/>
    <mergeCell ref="E12:H12"/>
    <mergeCell ref="J12:M12"/>
    <mergeCell ref="O12:R12"/>
    <mergeCell ref="C41:R41"/>
    <mergeCell ref="S41:AH41"/>
    <mergeCell ref="C42:G42"/>
    <mergeCell ref="H42:L42"/>
    <mergeCell ref="M42:Q42"/>
    <mergeCell ref="S42:W42"/>
    <mergeCell ref="X42:AB42"/>
    <mergeCell ref="AC42:AH42"/>
    <mergeCell ref="AC43:AG43"/>
    <mergeCell ref="AH43:AH45"/>
    <mergeCell ref="D44:G44"/>
    <mergeCell ref="I44:L44"/>
    <mergeCell ref="N44:Q44"/>
    <mergeCell ref="T44:W44"/>
    <mergeCell ref="Y44:AB44"/>
    <mergeCell ref="AD44:AG44"/>
    <mergeCell ref="C43:G43"/>
    <mergeCell ref="H43:L43"/>
    <mergeCell ref="M43:Q43"/>
    <mergeCell ref="R43:R45"/>
    <mergeCell ref="S43:W43"/>
    <mergeCell ref="X43:AB43"/>
  </mergeCells>
  <hyperlinks>
    <hyperlink ref="B2" location="Contents!A1" display="Back to contents page" xr:uid="{BF529D93-731F-4143-886A-1FAF9BEEAA37}"/>
  </hyperlinks>
  <pageMargins left="0.7" right="0.7" top="0.75" bottom="0.75" header="0.3" footer="0.3"/>
  <pageSetup orientation="portrait" r:id="rId1"/>
  <headerFooter>
    <oddHeader>&amp;L&amp;"Calibri"&amp;12&amp;K000000EBA Regular Use&amp;1#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F4D4-78D2-4146-BFB4-A1C7E045D5A6}">
  <sheetPr>
    <tabColor theme="9" tint="0.79998168889431442"/>
  </sheetPr>
  <dimension ref="A2:H23"/>
  <sheetViews>
    <sheetView showGridLines="0" zoomScale="55" zoomScaleNormal="55" workbookViewId="0"/>
  </sheetViews>
  <sheetFormatPr defaultColWidth="8.81640625" defaultRowHeight="14" x14ac:dyDescent="0.3"/>
  <cols>
    <col min="1" max="1" width="8.81640625" style="364"/>
    <col min="2" max="2" width="60.7265625" style="364" customWidth="1"/>
    <col min="3" max="3" width="62.1796875" style="364" bestFit="1" customWidth="1"/>
    <col min="4" max="4" width="35" style="364" bestFit="1" customWidth="1"/>
    <col min="5" max="5" width="35" style="364" customWidth="1"/>
    <col min="6" max="6" width="36.7265625" style="364" customWidth="1"/>
    <col min="7" max="7" width="41.7265625" style="364" customWidth="1"/>
    <col min="8" max="16384" width="8.81640625" style="364"/>
  </cols>
  <sheetData>
    <row r="2" spans="1:7" ht="14.5" x14ac:dyDescent="0.3">
      <c r="B2" s="172" t="s">
        <v>0</v>
      </c>
    </row>
    <row r="4" spans="1:7" x14ac:dyDescent="0.3">
      <c r="A4" s="364" t="s">
        <v>924</v>
      </c>
      <c r="B4" s="365" t="s">
        <v>944</v>
      </c>
    </row>
    <row r="5" spans="1:7" x14ac:dyDescent="0.3">
      <c r="B5" s="365"/>
    </row>
    <row r="6" spans="1:7" ht="14.5" thickBot="1" x14ac:dyDescent="0.35">
      <c r="B6" s="466" t="str">
        <f>Contents!B3</f>
        <v>30.06.2025</v>
      </c>
    </row>
    <row r="7" spans="1:7" ht="14" customHeight="1" thickBot="1" x14ac:dyDescent="0.35">
      <c r="B7" s="357" t="s">
        <v>967</v>
      </c>
      <c r="C7" s="357" t="s">
        <v>968</v>
      </c>
      <c r="D7" s="357" t="s">
        <v>969</v>
      </c>
      <c r="E7" s="357" t="s">
        <v>970</v>
      </c>
      <c r="F7" s="357" t="s">
        <v>971</v>
      </c>
      <c r="G7" s="357" t="s">
        <v>972</v>
      </c>
    </row>
    <row r="8" spans="1:7" x14ac:dyDescent="0.3">
      <c r="B8" s="741" t="s">
        <v>925</v>
      </c>
      <c r="C8" s="741" t="s">
        <v>926</v>
      </c>
      <c r="D8" s="741" t="s">
        <v>927</v>
      </c>
      <c r="E8" s="743" t="s">
        <v>928</v>
      </c>
      <c r="F8" s="743" t="s">
        <v>929</v>
      </c>
      <c r="G8" s="709" t="s">
        <v>930</v>
      </c>
    </row>
    <row r="9" spans="1:7" ht="14.5" customHeight="1" thickBot="1" x14ac:dyDescent="0.35">
      <c r="B9" s="742"/>
      <c r="C9" s="742"/>
      <c r="D9" s="742"/>
      <c r="E9" s="723"/>
      <c r="F9" s="723"/>
      <c r="G9" s="710"/>
    </row>
    <row r="10" spans="1:7" x14ac:dyDescent="0.3">
      <c r="B10" s="738" t="s">
        <v>931</v>
      </c>
      <c r="C10" s="453" t="s">
        <v>906</v>
      </c>
      <c r="D10" s="575"/>
      <c r="E10" s="454"/>
      <c r="F10" s="454"/>
      <c r="G10" s="453"/>
    </row>
    <row r="11" spans="1:7" ht="30" x14ac:dyDescent="0.3">
      <c r="B11" s="739"/>
      <c r="C11" s="455" t="s">
        <v>535</v>
      </c>
      <c r="D11" s="576">
        <v>123.41514206612447</v>
      </c>
      <c r="E11" s="577" t="s">
        <v>1134</v>
      </c>
      <c r="F11" s="456"/>
      <c r="G11" s="578" t="s">
        <v>1135</v>
      </c>
    </row>
    <row r="12" spans="1:7" x14ac:dyDescent="0.3">
      <c r="B12" s="739"/>
      <c r="C12" s="457" t="s">
        <v>791</v>
      </c>
      <c r="D12" s="579"/>
      <c r="E12" s="580"/>
      <c r="F12" s="458"/>
      <c r="G12" s="581"/>
    </row>
    <row r="13" spans="1:7" x14ac:dyDescent="0.3">
      <c r="B13" s="739"/>
      <c r="C13" s="455" t="s">
        <v>537</v>
      </c>
      <c r="D13" s="582"/>
      <c r="E13" s="583"/>
      <c r="F13" s="459"/>
      <c r="G13" s="584"/>
    </row>
    <row r="14" spans="1:7" x14ac:dyDescent="0.3">
      <c r="B14" s="739"/>
      <c r="C14" s="460" t="s">
        <v>792</v>
      </c>
      <c r="D14" s="585"/>
      <c r="E14" s="586"/>
      <c r="F14" s="202"/>
      <c r="G14" s="587"/>
    </row>
    <row r="15" spans="1:7" x14ac:dyDescent="0.3">
      <c r="B15" s="739"/>
      <c r="C15" s="457" t="s">
        <v>1136</v>
      </c>
      <c r="D15" s="579"/>
      <c r="E15" s="580"/>
      <c r="F15" s="458"/>
      <c r="G15" s="581"/>
    </row>
    <row r="16" spans="1:7" ht="14.5" customHeight="1" x14ac:dyDescent="0.3">
      <c r="B16" s="740"/>
      <c r="C16" s="461" t="s">
        <v>1137</v>
      </c>
      <c r="D16" s="579"/>
      <c r="E16" s="586"/>
      <c r="F16" s="202"/>
      <c r="G16" s="587"/>
    </row>
    <row r="17" spans="2:8" ht="14" customHeight="1" x14ac:dyDescent="0.3">
      <c r="B17" s="713" t="s">
        <v>932</v>
      </c>
      <c r="C17" s="455" t="s">
        <v>906</v>
      </c>
      <c r="D17" s="588"/>
      <c r="E17" s="583"/>
      <c r="F17" s="459"/>
      <c r="G17" s="584"/>
    </row>
    <row r="18" spans="2:8" ht="60" x14ac:dyDescent="0.3">
      <c r="B18" s="713"/>
      <c r="C18" s="455" t="s">
        <v>535</v>
      </c>
      <c r="D18" s="576">
        <v>1983.0534907455874</v>
      </c>
      <c r="E18" s="583" t="s">
        <v>1138</v>
      </c>
      <c r="F18" s="583" t="s">
        <v>1139</v>
      </c>
      <c r="G18" s="578" t="s">
        <v>1140</v>
      </c>
      <c r="H18" s="462"/>
    </row>
    <row r="19" spans="2:8" x14ac:dyDescent="0.3">
      <c r="B19" s="713"/>
      <c r="C19" s="457" t="s">
        <v>791</v>
      </c>
      <c r="D19" s="589"/>
      <c r="E19" s="580"/>
      <c r="F19" s="458"/>
      <c r="G19" s="581"/>
      <c r="H19" s="463"/>
    </row>
    <row r="20" spans="2:8" ht="48.5" customHeight="1" x14ac:dyDescent="0.3">
      <c r="B20" s="713"/>
      <c r="C20" s="461" t="s">
        <v>537</v>
      </c>
      <c r="D20" s="590">
        <v>992.48896323741553</v>
      </c>
      <c r="E20" s="586" t="s">
        <v>1141</v>
      </c>
      <c r="F20" s="202"/>
      <c r="G20" s="591" t="s">
        <v>1142</v>
      </c>
    </row>
    <row r="21" spans="2:8" ht="20" x14ac:dyDescent="0.3">
      <c r="B21" s="713"/>
      <c r="C21" s="460" t="s">
        <v>792</v>
      </c>
      <c r="D21" s="590">
        <v>992.48896323741553</v>
      </c>
      <c r="E21" s="586" t="s">
        <v>1141</v>
      </c>
      <c r="F21" s="202"/>
      <c r="G21" s="591" t="s">
        <v>1142</v>
      </c>
    </row>
    <row r="22" spans="2:8" ht="40" x14ac:dyDescent="0.3">
      <c r="B22" s="713"/>
      <c r="C22" s="457" t="s">
        <v>1136</v>
      </c>
      <c r="D22" s="592">
        <v>0.38209722263961932</v>
      </c>
      <c r="E22" s="580" t="s">
        <v>1141</v>
      </c>
      <c r="F22" s="458"/>
      <c r="G22" s="593" t="s">
        <v>1143</v>
      </c>
    </row>
    <row r="23" spans="2:8" ht="14.5" thickBot="1" x14ac:dyDescent="0.35">
      <c r="B23" s="710"/>
      <c r="C23" s="366" t="s">
        <v>1137</v>
      </c>
      <c r="D23" s="594"/>
      <c r="E23" s="367"/>
      <c r="F23" s="367"/>
      <c r="G23" s="366"/>
    </row>
  </sheetData>
  <sheetProtection algorithmName="SHA-512" hashValue="yBfQ/2breXCzxuwEVRktLPdq658L9Dz057ZJpJsPz17r0MI1xnjzIjDHCvexGMXOmKMWXhLjflkMf2xMwM4lQw==" saltValue="dOiBHJ8f04yf9bJ3aDfqEQ==" spinCount="100000" sheet="1" objects="1" scenarios="1"/>
  <mergeCells count="8">
    <mergeCell ref="G8:G9"/>
    <mergeCell ref="B10:B16"/>
    <mergeCell ref="B17:B23"/>
    <mergeCell ref="B8:B9"/>
    <mergeCell ref="C8:C9"/>
    <mergeCell ref="D8:D9"/>
    <mergeCell ref="E8:E9"/>
    <mergeCell ref="F8:F9"/>
  </mergeCells>
  <hyperlinks>
    <hyperlink ref="B2" location="Contents!A1" display="Back to contents page" xr:uid="{55E17CF2-8B11-4B1C-BED5-413BE67E90C2}"/>
  </hyperlinks>
  <pageMargins left="0.7" right="0.7" top="0.75" bottom="0.75" header="0.3" footer="0.3"/>
  <pageSetup orientation="portrait" r:id="rId1"/>
  <headerFooter>
    <oddHeader>&amp;L&amp;"Calibri"&amp;12&amp;K000000EBA Regular Use&amp;1#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FBD30-D01B-4604-835B-E6027950012C}">
  <sheetPr>
    <tabColor theme="9" tint="0.79998168889431442"/>
    <pageSetUpPr fitToPage="1"/>
  </sheetPr>
  <dimension ref="A1:I26"/>
  <sheetViews>
    <sheetView showGridLines="0" topLeftCell="B1" zoomScale="70" zoomScaleNormal="70" zoomScalePageLayoutView="110" workbookViewId="0">
      <selection activeCell="B1" sqref="B1"/>
    </sheetView>
  </sheetViews>
  <sheetFormatPr defaultColWidth="9.26953125" defaultRowHeight="10.5" x14ac:dyDescent="0.25"/>
  <cols>
    <col min="1" max="1" width="6.54296875" style="596" customWidth="1"/>
    <col min="2" max="2" width="9.26953125" style="596"/>
    <col min="3" max="3" width="114.453125" style="595" bestFit="1" customWidth="1"/>
    <col min="4" max="4" width="168.453125" style="595" customWidth="1"/>
    <col min="5" max="5" width="9.26953125" style="596" customWidth="1"/>
    <col min="6" max="8" width="9.26953125" style="596" hidden="1" customWidth="1"/>
    <col min="9" max="9" width="11.7265625" style="596" hidden="1" customWidth="1"/>
    <col min="10" max="71" width="0" style="596" hidden="1" customWidth="1"/>
    <col min="72" max="16384" width="9.26953125" style="596"/>
  </cols>
  <sheetData>
    <row r="1" spans="1:4" ht="14.5" x14ac:dyDescent="0.35">
      <c r="A1"/>
      <c r="B1" s="172" t="s">
        <v>0</v>
      </c>
    </row>
    <row r="2" spans="1:4" ht="14.5" x14ac:dyDescent="0.35">
      <c r="A2"/>
      <c r="B2" s="597" t="s">
        <v>1145</v>
      </c>
    </row>
    <row r="3" spans="1:4" ht="14.5" x14ac:dyDescent="0.35">
      <c r="A3"/>
      <c r="B3" s="598" t="s">
        <v>1146</v>
      </c>
    </row>
    <row r="4" spans="1:4" x14ac:dyDescent="0.25">
      <c r="D4" s="599"/>
    </row>
    <row r="5" spans="1:4" x14ac:dyDescent="0.25">
      <c r="B5" s="600" t="s">
        <v>1147</v>
      </c>
      <c r="C5" s="744" t="s">
        <v>1148</v>
      </c>
      <c r="D5" s="744"/>
    </row>
    <row r="6" spans="1:4" x14ac:dyDescent="0.25">
      <c r="B6" s="601"/>
      <c r="C6" s="602" t="s">
        <v>1149</v>
      </c>
      <c r="D6" s="603"/>
    </row>
    <row r="7" spans="1:4" ht="133.15" customHeight="1" x14ac:dyDescent="0.25">
      <c r="B7" s="604" t="s">
        <v>1150</v>
      </c>
      <c r="C7" s="605" t="s">
        <v>1151</v>
      </c>
      <c r="D7" s="606" t="s">
        <v>1152</v>
      </c>
    </row>
    <row r="8" spans="1:4" ht="109.15" customHeight="1" x14ac:dyDescent="0.25">
      <c r="B8" s="604" t="s">
        <v>1153</v>
      </c>
      <c r="C8" s="605" t="s">
        <v>1154</v>
      </c>
      <c r="D8" s="606" t="s">
        <v>1155</v>
      </c>
    </row>
    <row r="9" spans="1:4" ht="109.15" customHeight="1" x14ac:dyDescent="0.25">
      <c r="B9" s="604" t="s">
        <v>1156</v>
      </c>
      <c r="C9" s="605" t="s">
        <v>1157</v>
      </c>
      <c r="D9" s="606" t="s">
        <v>1158</v>
      </c>
    </row>
    <row r="10" spans="1:4" ht="109.15" customHeight="1" x14ac:dyDescent="0.25">
      <c r="B10" s="604" t="s">
        <v>1159</v>
      </c>
      <c r="C10" s="605" t="s">
        <v>1160</v>
      </c>
      <c r="D10" s="606" t="s">
        <v>1161</v>
      </c>
    </row>
    <row r="11" spans="1:4" x14ac:dyDescent="0.25">
      <c r="B11" s="607"/>
      <c r="C11" s="602" t="s">
        <v>1162</v>
      </c>
      <c r="D11" s="603"/>
    </row>
    <row r="12" spans="1:4" ht="109.15" customHeight="1" x14ac:dyDescent="0.25">
      <c r="B12" s="608" t="s">
        <v>1163</v>
      </c>
      <c r="C12" s="605" t="s">
        <v>1164</v>
      </c>
      <c r="D12" s="606" t="s">
        <v>1165</v>
      </c>
    </row>
    <row r="13" spans="1:4" ht="67.150000000000006" customHeight="1" x14ac:dyDescent="0.25">
      <c r="B13" s="608" t="s">
        <v>1166</v>
      </c>
      <c r="C13" s="605" t="s">
        <v>1167</v>
      </c>
      <c r="D13" s="606" t="s">
        <v>1168</v>
      </c>
    </row>
    <row r="14" spans="1:4" ht="21" x14ac:dyDescent="0.25">
      <c r="B14" s="604" t="s">
        <v>1169</v>
      </c>
      <c r="C14" s="605" t="s">
        <v>1170</v>
      </c>
      <c r="D14" s="606" t="s">
        <v>1171</v>
      </c>
    </row>
    <row r="15" spans="1:4" ht="67.150000000000006" customHeight="1" x14ac:dyDescent="0.25">
      <c r="B15" s="604" t="s">
        <v>1172</v>
      </c>
      <c r="C15" s="605" t="s">
        <v>1173</v>
      </c>
      <c r="D15" s="606" t="s">
        <v>1174</v>
      </c>
    </row>
    <row r="16" spans="1:4" ht="67.150000000000006" customHeight="1" x14ac:dyDescent="0.25">
      <c r="B16" s="604" t="s">
        <v>1175</v>
      </c>
      <c r="C16" s="605" t="s">
        <v>1176</v>
      </c>
      <c r="D16" s="606" t="s">
        <v>1177</v>
      </c>
    </row>
    <row r="17" spans="2:4" x14ac:dyDescent="0.25">
      <c r="B17" s="601"/>
      <c r="C17" s="609" t="s">
        <v>1178</v>
      </c>
      <c r="D17" s="603"/>
    </row>
    <row r="18" spans="2:4" ht="241.5" x14ac:dyDescent="0.25">
      <c r="B18" s="604" t="s">
        <v>1179</v>
      </c>
      <c r="C18" s="605" t="s">
        <v>1180</v>
      </c>
      <c r="D18" s="610" t="s">
        <v>1181</v>
      </c>
    </row>
    <row r="19" spans="2:4" ht="109.15" customHeight="1" x14ac:dyDescent="0.25">
      <c r="B19" s="604" t="s">
        <v>1182</v>
      </c>
      <c r="C19" s="605" t="s">
        <v>1183</v>
      </c>
      <c r="D19" s="606" t="s">
        <v>1184</v>
      </c>
    </row>
    <row r="20" spans="2:4" ht="230.25" customHeight="1" x14ac:dyDescent="0.25">
      <c r="B20" s="604" t="s">
        <v>1185</v>
      </c>
      <c r="C20" s="605" t="s">
        <v>1186</v>
      </c>
      <c r="D20" s="610" t="s">
        <v>1187</v>
      </c>
    </row>
    <row r="21" spans="2:4" ht="109.15" customHeight="1" x14ac:dyDescent="0.25">
      <c r="B21" s="604" t="s">
        <v>1188</v>
      </c>
      <c r="C21" s="605" t="s">
        <v>1189</v>
      </c>
      <c r="D21" s="606" t="s">
        <v>1190</v>
      </c>
    </row>
    <row r="22" spans="2:4" ht="109.15" customHeight="1" x14ac:dyDescent="0.25">
      <c r="B22" s="604" t="s">
        <v>1191</v>
      </c>
      <c r="C22" s="605" t="s">
        <v>1192</v>
      </c>
      <c r="D22" s="606" t="s">
        <v>1193</v>
      </c>
    </row>
    <row r="23" spans="2:4" ht="109.15" customHeight="1" x14ac:dyDescent="0.25">
      <c r="B23" s="604" t="s">
        <v>1194</v>
      </c>
      <c r="C23" s="605" t="s">
        <v>1195</v>
      </c>
      <c r="D23" s="606" t="s">
        <v>1196</v>
      </c>
    </row>
    <row r="24" spans="2:4" ht="109.15" customHeight="1" x14ac:dyDescent="0.25">
      <c r="B24" s="604" t="s">
        <v>1197</v>
      </c>
      <c r="C24" s="605" t="s">
        <v>1198</v>
      </c>
      <c r="D24" s="606" t="s">
        <v>1199</v>
      </c>
    </row>
    <row r="25" spans="2:4" ht="109.15" customHeight="1" x14ac:dyDescent="0.25">
      <c r="B25" s="604" t="s">
        <v>1200</v>
      </c>
      <c r="C25" s="605" t="s">
        <v>1201</v>
      </c>
      <c r="D25" s="606" t="s">
        <v>1202</v>
      </c>
    </row>
    <row r="26" spans="2:4" ht="54.65" customHeight="1" x14ac:dyDescent="0.25">
      <c r="B26" s="604" t="s">
        <v>1203</v>
      </c>
      <c r="C26" s="605" t="s">
        <v>1204</v>
      </c>
      <c r="D26" s="606" t="s">
        <v>1205</v>
      </c>
    </row>
  </sheetData>
  <sheetProtection algorithmName="SHA-512" hashValue="6GJ9LRXjZ81InhCxa/BE56STrB1RuvIvLn9wL6LgKEkM1KQJ90QWxyQxvYUvBiXYXUpHmP85qYPWfWvLfxkIMQ==" saltValue="Ts8N4O7DizoBufA1E/95kw==" spinCount="100000" sheet="1" objects="1" scenarios="1"/>
  <mergeCells count="1">
    <mergeCell ref="C5:D5"/>
  </mergeCells>
  <hyperlinks>
    <hyperlink ref="B1" location="Contents!A1" display="Back to contents page" xr:uid="{9A37A2B2-3E8B-4B0A-AE55-E804B084BAE9}"/>
  </hyperlink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19213-80D5-4DBD-9E16-F80125938DE6}">
  <sheetPr>
    <tabColor theme="9" tint="0.79998168889431442"/>
    <pageSetUpPr fitToPage="1"/>
  </sheetPr>
  <dimension ref="A1:F26"/>
  <sheetViews>
    <sheetView showGridLines="0" zoomScaleNormal="100" zoomScalePageLayoutView="110" workbookViewId="0">
      <selection activeCell="B1" sqref="B1"/>
    </sheetView>
  </sheetViews>
  <sheetFormatPr defaultColWidth="9.26953125" defaultRowHeight="10.5" x14ac:dyDescent="0.25"/>
  <cols>
    <col min="1" max="1" width="6.54296875" style="595" customWidth="1"/>
    <col min="2" max="2" width="9.26953125" style="595"/>
    <col min="3" max="3" width="94.453125" style="595" customWidth="1"/>
    <col min="4" max="4" width="56.1796875" style="595" bestFit="1" customWidth="1"/>
    <col min="5" max="5" width="0.1796875" style="595" customWidth="1"/>
    <col min="6" max="6" width="9.26953125" style="595" customWidth="1"/>
    <col min="7" max="16384" width="9.26953125" style="595"/>
  </cols>
  <sheetData>
    <row r="1" spans="1:6" ht="14.5" x14ac:dyDescent="0.35">
      <c r="A1"/>
      <c r="B1" s="172" t="s">
        <v>0</v>
      </c>
    </row>
    <row r="2" spans="1:6" ht="14.5" x14ac:dyDescent="0.35">
      <c r="A2"/>
      <c r="B2" s="597" t="s">
        <v>1206</v>
      </c>
    </row>
    <row r="3" spans="1:6" ht="14.5" x14ac:dyDescent="0.35">
      <c r="A3"/>
      <c r="B3" s="598" t="s">
        <v>1146</v>
      </c>
    </row>
    <row r="5" spans="1:6" x14ac:dyDescent="0.25">
      <c r="B5" s="608" t="s">
        <v>1147</v>
      </c>
      <c r="C5" s="745" t="s">
        <v>1148</v>
      </c>
      <c r="D5" s="745"/>
    </row>
    <row r="6" spans="1:6" x14ac:dyDescent="0.25">
      <c r="B6" s="611"/>
      <c r="C6" s="602" t="s">
        <v>1149</v>
      </c>
      <c r="D6" s="603"/>
      <c r="E6" s="746"/>
      <c r="F6" s="747"/>
    </row>
    <row r="7" spans="1:6" ht="52.5" x14ac:dyDescent="0.25">
      <c r="B7" s="604" t="s">
        <v>1150</v>
      </c>
      <c r="C7" s="605" t="s">
        <v>1207</v>
      </c>
      <c r="D7" s="612" t="s">
        <v>1208</v>
      </c>
      <c r="F7" s="613"/>
    </row>
    <row r="8" spans="1:6" ht="157.5" x14ac:dyDescent="0.25">
      <c r="B8" s="604" t="s">
        <v>1153</v>
      </c>
      <c r="C8" s="605" t="s">
        <v>1209</v>
      </c>
      <c r="D8" s="612" t="s">
        <v>1210</v>
      </c>
      <c r="F8" s="613"/>
    </row>
    <row r="9" spans="1:6" ht="21" x14ac:dyDescent="0.25">
      <c r="B9" s="604" t="s">
        <v>1156</v>
      </c>
      <c r="C9" s="605" t="s">
        <v>1211</v>
      </c>
      <c r="D9" s="614"/>
      <c r="F9" s="613"/>
    </row>
    <row r="10" spans="1:6" ht="11" thickBot="1" x14ac:dyDescent="0.3">
      <c r="B10" s="615"/>
      <c r="C10" s="602" t="s">
        <v>1162</v>
      </c>
      <c r="D10" s="616"/>
      <c r="F10" s="613"/>
    </row>
    <row r="11" spans="1:6" ht="409.5" customHeight="1" x14ac:dyDescent="0.25">
      <c r="B11" s="604" t="s">
        <v>1159</v>
      </c>
      <c r="C11" s="605" t="s">
        <v>1212</v>
      </c>
      <c r="D11" s="748" t="s">
        <v>1213</v>
      </c>
      <c r="F11" s="613"/>
    </row>
    <row r="12" spans="1:6" x14ac:dyDescent="0.25">
      <c r="B12" s="617" t="s">
        <v>1175</v>
      </c>
      <c r="C12" s="618" t="s">
        <v>1214</v>
      </c>
      <c r="D12" s="749"/>
      <c r="F12" s="613"/>
    </row>
    <row r="13" spans="1:6" x14ac:dyDescent="0.25">
      <c r="B13" s="617" t="s">
        <v>1215</v>
      </c>
      <c r="C13" s="618" t="s">
        <v>1216</v>
      </c>
      <c r="D13" s="749"/>
      <c r="F13" s="613"/>
    </row>
    <row r="14" spans="1:6" x14ac:dyDescent="0.25">
      <c r="B14" s="617" t="s">
        <v>1217</v>
      </c>
      <c r="C14" s="618" t="s">
        <v>1218</v>
      </c>
      <c r="D14" s="749"/>
      <c r="F14" s="613"/>
    </row>
    <row r="15" spans="1:6" x14ac:dyDescent="0.25">
      <c r="B15" s="617" t="s">
        <v>1219</v>
      </c>
      <c r="C15" s="618" t="s">
        <v>1220</v>
      </c>
      <c r="D15" s="750"/>
      <c r="F15" s="613"/>
    </row>
    <row r="16" spans="1:6" ht="21" x14ac:dyDescent="0.25">
      <c r="B16" s="608" t="s">
        <v>1163</v>
      </c>
      <c r="C16" s="605" t="s">
        <v>1221</v>
      </c>
      <c r="D16" s="619"/>
      <c r="F16" s="613"/>
    </row>
    <row r="17" spans="2:6" x14ac:dyDescent="0.25">
      <c r="B17" s="608" t="s">
        <v>1166</v>
      </c>
      <c r="C17" s="605" t="s">
        <v>1222</v>
      </c>
      <c r="D17" s="619"/>
      <c r="F17" s="613"/>
    </row>
    <row r="18" spans="2:6" ht="29" x14ac:dyDescent="0.25">
      <c r="B18" s="604" t="s">
        <v>1169</v>
      </c>
      <c r="C18" s="605" t="s">
        <v>1223</v>
      </c>
      <c r="D18" s="620" t="s">
        <v>1224</v>
      </c>
      <c r="F18" s="613"/>
    </row>
    <row r="19" spans="2:6" ht="11" thickBot="1" x14ac:dyDescent="0.3">
      <c r="B19" s="611"/>
      <c r="C19" s="602" t="s">
        <v>1178</v>
      </c>
      <c r="D19" s="621"/>
      <c r="F19" s="613"/>
    </row>
    <row r="20" spans="2:6" ht="73.5" x14ac:dyDescent="0.25">
      <c r="B20" s="604" t="s">
        <v>1172</v>
      </c>
      <c r="C20" s="605" t="s">
        <v>1225</v>
      </c>
      <c r="D20" s="622" t="s">
        <v>1226</v>
      </c>
      <c r="F20" s="613"/>
    </row>
    <row r="21" spans="2:6" ht="53" thickBot="1" x14ac:dyDescent="0.3">
      <c r="B21" s="604" t="s">
        <v>1175</v>
      </c>
      <c r="C21" s="605" t="s">
        <v>1227</v>
      </c>
      <c r="D21" s="623" t="s">
        <v>1228</v>
      </c>
      <c r="F21" s="613"/>
    </row>
    <row r="22" spans="2:6" ht="21" x14ac:dyDescent="0.25">
      <c r="B22" s="604" t="s">
        <v>1179</v>
      </c>
      <c r="C22" s="605" t="s">
        <v>1229</v>
      </c>
      <c r="D22" s="624" t="s">
        <v>1230</v>
      </c>
      <c r="F22" s="613"/>
    </row>
    <row r="23" spans="2:6" ht="73.5" x14ac:dyDescent="0.25">
      <c r="B23" s="604" t="s">
        <v>1182</v>
      </c>
      <c r="C23" s="605" t="s">
        <v>1231</v>
      </c>
      <c r="D23" s="625" t="s">
        <v>1232</v>
      </c>
      <c r="F23" s="613"/>
    </row>
    <row r="24" spans="2:6" ht="21" x14ac:dyDescent="0.25">
      <c r="B24" s="604" t="s">
        <v>1185</v>
      </c>
      <c r="C24" s="605" t="s">
        <v>1233</v>
      </c>
      <c r="D24" s="625" t="s">
        <v>1234</v>
      </c>
      <c r="F24" s="613"/>
    </row>
    <row r="25" spans="2:6" ht="73.5" x14ac:dyDescent="0.25">
      <c r="B25" s="604" t="s">
        <v>1188</v>
      </c>
      <c r="C25" s="605" t="s">
        <v>1204</v>
      </c>
      <c r="D25" s="625" t="s">
        <v>1235</v>
      </c>
      <c r="E25" s="626"/>
      <c r="F25" s="621"/>
    </row>
    <row r="26" spans="2:6" x14ac:dyDescent="0.25">
      <c r="B26" s="627"/>
    </row>
  </sheetData>
  <sheetProtection algorithmName="SHA-512" hashValue="lMdc0TpRPr0EskuttERLeYGT206KVsQfmt0VRTtYaxr2YCdSr3YaJcuqUWHksvScQHG9B9uNDNFfxFnogXZABg==" saltValue="HW4EhKZ2beDLsShlKfJ5JQ==" spinCount="100000" sheet="1" objects="1" scenarios="1"/>
  <mergeCells count="3">
    <mergeCell ref="C5:D5"/>
    <mergeCell ref="E6:F6"/>
    <mergeCell ref="D11:D15"/>
  </mergeCells>
  <hyperlinks>
    <hyperlink ref="B1" location="Contents!A1" display="Back to contents page" xr:uid="{C378ADA4-7C77-4F3D-96DF-0C901B5DCF86}"/>
    <hyperlink ref="D18" r:id="rId1" xr:uid="{5C4F27F6-24BD-4E53-AD26-7D0D9B582EC6}"/>
  </hyperlinks>
  <pageMargins left="0.70866141732283472" right="0.70866141732283472" top="0.74803149606299213" bottom="0.74803149606299213" header="0.31496062992125984" footer="0.31496062992125984"/>
  <pageSetup paperSize="9" scale="86" orientation="landscape" r:id="rId2"/>
  <headerFooter>
    <oddHeader>&amp;CEN
Annex I&amp;L&amp;"Calibri"&amp;12&amp;K000000EBA Regular Use&amp;1#</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AEDF-DCEE-40EF-BC07-EAFE8CB83647}">
  <sheetPr>
    <tabColor theme="9" tint="0.79998168889431442"/>
    <pageSetUpPr fitToPage="1"/>
  </sheetPr>
  <dimension ref="B1:D23"/>
  <sheetViews>
    <sheetView showGridLines="0" zoomScale="75" zoomScaleNormal="75" zoomScalePageLayoutView="110" workbookViewId="0">
      <selection activeCell="B1" sqref="B1"/>
    </sheetView>
  </sheetViews>
  <sheetFormatPr defaultColWidth="9.26953125" defaultRowHeight="14.5" x14ac:dyDescent="0.35"/>
  <cols>
    <col min="1" max="1" width="6.54296875" customWidth="1"/>
    <col min="3" max="3" width="93" bestFit="1" customWidth="1"/>
    <col min="4" max="4" width="255.7265625" bestFit="1" customWidth="1"/>
  </cols>
  <sheetData>
    <row r="1" spans="2:4" x14ac:dyDescent="0.35">
      <c r="B1" s="172" t="s">
        <v>0</v>
      </c>
    </row>
    <row r="2" spans="2:4" x14ac:dyDescent="0.35">
      <c r="B2" s="597" t="s">
        <v>1236</v>
      </c>
    </row>
    <row r="3" spans="2:4" x14ac:dyDescent="0.35">
      <c r="B3" s="598" t="s">
        <v>1146</v>
      </c>
    </row>
    <row r="4" spans="2:4" x14ac:dyDescent="0.35">
      <c r="D4" s="628"/>
    </row>
    <row r="5" spans="2:4" x14ac:dyDescent="0.35">
      <c r="B5" s="600" t="s">
        <v>1147</v>
      </c>
      <c r="C5" s="744" t="s">
        <v>1237</v>
      </c>
      <c r="D5" s="744"/>
    </row>
    <row r="6" spans="2:4" x14ac:dyDescent="0.35">
      <c r="B6" s="607"/>
      <c r="C6" s="629" t="s">
        <v>1162</v>
      </c>
      <c r="D6" s="630"/>
    </row>
    <row r="7" spans="2:4" ht="60" customHeight="1" x14ac:dyDescent="0.35">
      <c r="B7" s="604" t="s">
        <v>1150</v>
      </c>
      <c r="C7" s="605" t="s">
        <v>1238</v>
      </c>
      <c r="D7" s="631" t="s">
        <v>1239</v>
      </c>
    </row>
    <row r="8" spans="2:4" ht="58" x14ac:dyDescent="0.35">
      <c r="B8" s="604" t="s">
        <v>1153</v>
      </c>
      <c r="C8" s="605" t="s">
        <v>1240</v>
      </c>
      <c r="D8" s="632" t="s">
        <v>1239</v>
      </c>
    </row>
    <row r="9" spans="2:4" x14ac:dyDescent="0.35">
      <c r="B9" s="604" t="s">
        <v>1156</v>
      </c>
      <c r="C9" s="605" t="s">
        <v>1241</v>
      </c>
      <c r="D9" s="751" t="s">
        <v>1242</v>
      </c>
    </row>
    <row r="10" spans="2:4" x14ac:dyDescent="0.35">
      <c r="B10" s="633" t="s">
        <v>1175</v>
      </c>
      <c r="C10" s="634" t="s">
        <v>1243</v>
      </c>
      <c r="D10" s="752"/>
    </row>
    <row r="11" spans="2:4" x14ac:dyDescent="0.35">
      <c r="B11" s="633" t="s">
        <v>1215</v>
      </c>
      <c r="C11" s="634" t="s">
        <v>1244</v>
      </c>
      <c r="D11" s="752"/>
    </row>
    <row r="12" spans="2:4" x14ac:dyDescent="0.35">
      <c r="B12" s="633" t="s">
        <v>1217</v>
      </c>
      <c r="C12" s="634" t="s">
        <v>1245</v>
      </c>
      <c r="D12" s="752"/>
    </row>
    <row r="13" spans="2:4" x14ac:dyDescent="0.35">
      <c r="B13" s="633" t="s">
        <v>1219</v>
      </c>
      <c r="C13" s="634" t="s">
        <v>1246</v>
      </c>
      <c r="D13" s="752"/>
    </row>
    <row r="14" spans="2:4" x14ac:dyDescent="0.35">
      <c r="B14" s="633" t="s">
        <v>1247</v>
      </c>
      <c r="C14" s="634" t="s">
        <v>1248</v>
      </c>
      <c r="D14" s="752"/>
    </row>
    <row r="15" spans="2:4" x14ac:dyDescent="0.35">
      <c r="B15" s="633" t="s">
        <v>1249</v>
      </c>
      <c r="C15" s="634" t="s">
        <v>1250</v>
      </c>
      <c r="D15" s="753"/>
    </row>
    <row r="16" spans="2:4" x14ac:dyDescent="0.35">
      <c r="B16" s="607"/>
      <c r="C16" s="629" t="s">
        <v>1178</v>
      </c>
      <c r="D16" s="635"/>
    </row>
    <row r="17" spans="2:4" ht="31.15" customHeight="1" x14ac:dyDescent="0.35">
      <c r="B17" s="600" t="s">
        <v>1159</v>
      </c>
      <c r="C17" s="605" t="s">
        <v>1251</v>
      </c>
      <c r="D17" s="754" t="s">
        <v>1252</v>
      </c>
    </row>
    <row r="18" spans="2:4" x14ac:dyDescent="0.35">
      <c r="B18" s="633" t="s">
        <v>1175</v>
      </c>
      <c r="C18" s="634" t="s">
        <v>1243</v>
      </c>
      <c r="D18" s="754"/>
    </row>
    <row r="19" spans="2:4" x14ac:dyDescent="0.35">
      <c r="B19" s="633" t="s">
        <v>1215</v>
      </c>
      <c r="C19" s="634" t="s">
        <v>1244</v>
      </c>
      <c r="D19" s="754"/>
    </row>
    <row r="20" spans="2:4" x14ac:dyDescent="0.35">
      <c r="B20" s="633" t="s">
        <v>1217</v>
      </c>
      <c r="C20" s="634" t="s">
        <v>1245</v>
      </c>
      <c r="D20" s="754"/>
    </row>
    <row r="21" spans="2:4" x14ac:dyDescent="0.35">
      <c r="B21" s="633" t="s">
        <v>1219</v>
      </c>
      <c r="C21" s="634" t="s">
        <v>1246</v>
      </c>
      <c r="D21" s="754"/>
    </row>
    <row r="22" spans="2:4" x14ac:dyDescent="0.35">
      <c r="B22" s="633" t="s">
        <v>1247</v>
      </c>
      <c r="C22" s="634" t="s">
        <v>1248</v>
      </c>
      <c r="D22" s="754"/>
    </row>
    <row r="23" spans="2:4" ht="179.25" customHeight="1" x14ac:dyDescent="0.35">
      <c r="B23" s="633" t="s">
        <v>1249</v>
      </c>
      <c r="C23" s="634" t="s">
        <v>1250</v>
      </c>
      <c r="D23" s="754"/>
    </row>
  </sheetData>
  <sheetProtection algorithmName="SHA-512" hashValue="nUiLCv1xmyE7SpdeemPI14L4V4FljshybeWw2eFVEGwqlRMfxdQhKTbzKD6KnLyi1dVEVT2aBLHjkSJHYBT4aw==" saltValue="dkkU449sJFq6GAXeGZCJ1g==" spinCount="100000" sheet="1" objects="1" scenarios="1"/>
  <mergeCells count="3">
    <mergeCell ref="C5:D5"/>
    <mergeCell ref="D9:D15"/>
    <mergeCell ref="D17:D23"/>
  </mergeCells>
  <hyperlinks>
    <hyperlink ref="B1" location="Contents!A1" display="Back to contents page" xr:uid="{7E2FE0DF-AC21-4B58-B516-9D3E7261E4C9}"/>
    <hyperlink ref="D8" r:id="rId1" display="https://www.otpbank.hu/static/portal/sw/file/OTP_Partneri_EtikaiKodex_EN.pdf" xr:uid="{652F9924-080D-4F7C-A81A-D0AE8A2E181B}"/>
  </hyperlinks>
  <pageMargins left="0.70866141732283472" right="0.70866141732283472" top="0.74803149606299213" bottom="0.74803149606299213" header="0.31496062992125984" footer="0.31496062992125984"/>
  <pageSetup paperSize="9" scale="95" orientation="landscape" r:id="rId2"/>
  <headerFooter>
    <oddHeader>&amp;CEN
Annex I&amp;L&amp;"Calibri"&amp;12&amp;K000000EBA Regular Use&amp;1#</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47</vt:i4>
      </vt:variant>
      <vt:variant>
        <vt:lpstr>Névvel ellátott tartományok</vt:lpstr>
      </vt:variant>
      <vt:variant>
        <vt:i4>1</vt:i4>
      </vt:variant>
    </vt:vector>
  </HeadingPairs>
  <TitlesOfParts>
    <vt:vector size="48" baseType="lpstr">
      <vt:lpstr>Contents</vt:lpstr>
      <vt:lpstr>Key metrics</vt:lpstr>
      <vt:lpstr>KM1</vt:lpstr>
      <vt:lpstr>OV1</vt:lpstr>
      <vt:lpstr>Own funds</vt:lpstr>
      <vt:lpstr>CC1</vt:lpstr>
      <vt:lpstr>CC2</vt:lpstr>
      <vt:lpstr>MREL</vt:lpstr>
      <vt:lpstr>KM2</vt:lpstr>
      <vt:lpstr>Leverage ratio</vt:lpstr>
      <vt:lpstr>LR1</vt:lpstr>
      <vt:lpstr>LR2</vt:lpstr>
      <vt:lpstr>LR3</vt:lpstr>
      <vt:lpstr>Liquidity requirements</vt:lpstr>
      <vt:lpstr>LIQ1</vt:lpstr>
      <vt:lpstr>LIQ2</vt:lpstr>
      <vt:lpstr>Exposures to CR, DR, CQ</vt:lpstr>
      <vt:lpstr>CR1</vt:lpstr>
      <vt:lpstr>CR1-A</vt:lpstr>
      <vt:lpstr>CR2</vt:lpstr>
      <vt:lpstr>CQ1</vt:lpstr>
      <vt:lpstr>CQ4</vt:lpstr>
      <vt:lpstr>CQ5</vt:lpstr>
      <vt:lpstr>CQ7</vt:lpstr>
      <vt:lpstr>Exposures to counterparty CR</vt:lpstr>
      <vt:lpstr>CCR1</vt:lpstr>
      <vt:lpstr>CCR2</vt:lpstr>
      <vt:lpstr>CCR3</vt:lpstr>
      <vt:lpstr>CCR5</vt:lpstr>
      <vt:lpstr>CCR6</vt:lpstr>
      <vt:lpstr>CCR8</vt:lpstr>
      <vt:lpstr>Use of SA and IM for MR</vt:lpstr>
      <vt:lpstr>MR1</vt:lpstr>
      <vt:lpstr>ESG</vt:lpstr>
      <vt:lpstr>Credit quality</vt:lpstr>
      <vt:lpstr>Loans collateralised</vt:lpstr>
      <vt:lpstr>Alignment metrics</vt:lpstr>
      <vt:lpstr>Exposures to top firms</vt:lpstr>
      <vt:lpstr>Physical risk</vt:lpstr>
      <vt:lpstr>Summary of GAR </vt:lpstr>
      <vt:lpstr>GAR assets</vt:lpstr>
      <vt:lpstr>GAR %</vt:lpstr>
      <vt:lpstr>BTAR</vt:lpstr>
      <vt:lpstr>Other mitigating actions</vt:lpstr>
      <vt:lpstr>Qualitative-Enviromental risk</vt:lpstr>
      <vt:lpstr>Qualitative-Social risk</vt:lpstr>
      <vt:lpstr>Qualitative-Governance risk</vt:lpstr>
      <vt:lpstr>'KM2'!Nyomtatási_terület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2025-08-27T11:56:56Z</dcterms:modified>
</cp:coreProperties>
</file>