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9A1B759B-BD02-435B-9124-ADC241634118}" xr6:coauthVersionLast="47" xr6:coauthVersionMax="47" xr10:uidLastSave="{00000000-0000-0000-0000-000000000000}"/>
  <bookViews>
    <workbookView xWindow="-110" yWindow="-110" windowWidth="19420" windowHeight="10300" xr2:uid="{00000000-000D-0000-FFFF-FFFF00000000}"/>
  </bookViews>
  <sheets>
    <sheet name="Contents" sheetId="20" r:id="rId1"/>
    <sheet name="KM1" sheetId="1" r:id="rId2"/>
    <sheet name="OV1" sheetId="3" r:id="rId3"/>
    <sheet name="CC1" sheetId="10" r:id="rId4"/>
    <sheet name="LIQ1" sheetId="18" r:id="rId5"/>
    <sheet name="LIQ2" sheetId="21"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ftnref1_50">'[1]Table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ATA">#REF!</definedName>
    <definedName name="dfd">[3]Parameters!#REF!</definedName>
    <definedName name="DimensionsNames">[6]Dimensions!$B$2:$B$79</definedName>
    <definedName name="dsa">#REF!</definedName>
    <definedName name="edc">[8]Members!$D$3:E$2477</definedName>
    <definedName name="ER">'[4]Lists-Aux'!$N:$N</definedName>
    <definedName name="fdsg">'[1]Table 39_'!#REF!</definedName>
    <definedName name="Frequency">[5]Lists!$A$21:$A$25</definedName>
    <definedName name="GA">'[4]Lists-Aux'!$P:$P</definedName>
    <definedName name="Group">[3]Parameters!$C$93:$C$94</definedName>
    <definedName name="Group2">[9]Parameters!$C$42:$C$43</definedName>
    <definedName name="ho">#REF!</definedName>
    <definedName name="ID" localSheetId="3" hidden="1">"5354e0a6-9526-4868-9b26-6615b0b3349b"</definedName>
    <definedName name="ID" localSheetId="0" hidden="1">"8e88d23f-e4f6-406c-be6e-bd70771d8f74"</definedName>
    <definedName name="ID" localSheetId="1" hidden="1">"df8c0e27-102d-4318-805a-75de791d9dd9"</definedName>
    <definedName name="ID" localSheetId="4" hidden="1">"b146fb69-5997-4e82-9c67-bec04f4c25d4"</definedName>
    <definedName name="ID" localSheetId="2" hidden="1">"932cadc5-0551-4c64-9b91-42b182bf4a50"</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'[10]List details'!$C$5:$C$8</definedName>
    <definedName name="ll">'[10]List details'!$C$5:$C$8</definedName>
    <definedName name="M05_M06">#REF!</definedName>
    <definedName name="MaxOblastTabulky">#REF!</definedName>
    <definedName name="MaxOblastTabulky_11">#REF!</definedName>
    <definedName name="MaxOblastTabulky_2">#REF!</definedName>
    <definedName name="MaxOblastTabulky_28">#REF!</definedName>
    <definedName name="MC">'[6]Lists-Aux'!$C:$C</definedName>
    <definedName name="Members">[6]Members!$D$3:E$2992</definedName>
    <definedName name="MemberStatereporting">[11]Lists!$B$2:$B$29</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#REF!</definedName>
    <definedName name="Valid2">#REF!</definedName>
    <definedName name="Valid3">#REF!</definedName>
    <definedName name="Valid4">#REF!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21" l="1"/>
  <c r="F10" i="3"/>
  <c r="D10" i="3"/>
  <c r="D9" i="1"/>
  <c r="C8" i="10" l="1"/>
</calcChain>
</file>

<file path=xl/sharedStrings.xml><?xml version="1.0" encoding="utf-8"?>
<sst xmlns="http://schemas.openxmlformats.org/spreadsheetml/2006/main" count="385" uniqueCount="346">
  <si>
    <t>Back to contents page</t>
  </si>
  <si>
    <t>h</t>
  </si>
  <si>
    <t>a - d</t>
  </si>
  <si>
    <t>i</t>
  </si>
  <si>
    <t>g</t>
  </si>
  <si>
    <t>EU-19a</t>
  </si>
  <si>
    <t>EU-19b</t>
  </si>
  <si>
    <t>EU 1a</t>
  </si>
  <si>
    <t>EU 1b</t>
  </si>
  <si>
    <t>EU-20a</t>
  </si>
  <si>
    <t>EU-20b</t>
  </si>
  <si>
    <t>EU-20c</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</si>
  <si>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</si>
  <si>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</si>
  <si>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</si>
  <si>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</si>
  <si>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</si>
  <si>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</si>
  <si>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</si>
  <si>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</si>
  <si>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</si>
  <si>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</si>
  <si>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</si>
  <si>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</si>
  <si>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</si>
  <si>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</si>
  <si>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</si>
  <si>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</si>
  <si>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</si>
  <si>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</si>
  <si>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</si>
  <si>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</si>
  <si>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</si>
  <si>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</si>
  <si>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</si>
  <si>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</si>
  <si>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</si>
  <si>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</si>
  <si>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</si>
  <si>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CC1</t>
  </si>
  <si>
    <t>KM1</t>
  </si>
  <si>
    <t>LIQ1</t>
  </si>
  <si>
    <t>Key Metrics</t>
  </si>
  <si>
    <t>Own funds</t>
  </si>
  <si>
    <t>Composition of regulatory own funds</t>
  </si>
  <si>
    <t>Leverage ratio</t>
  </si>
  <si>
    <t>Credit risk (excluding CCR)</t>
  </si>
  <si>
    <t>Position, foreign exchange and commodities risks (Market risk)</t>
  </si>
  <si>
    <t>Operational risk</t>
  </si>
  <si>
    <t>Total</t>
  </si>
  <si>
    <t>Total risk exposure amounts (TREA)</t>
  </si>
  <si>
    <t>Total own funds requirements</t>
  </si>
  <si>
    <t>OV1 - Overview of total risk exposure amounts</t>
  </si>
  <si>
    <t>(in HUF million)</t>
  </si>
  <si>
    <t>Available own funds (amounts)</t>
  </si>
  <si>
    <t>Common Equity Tier 1 (CET1) capital</t>
  </si>
  <si>
    <t>Tier 1 capital</t>
  </si>
  <si>
    <t>Total capital</t>
  </si>
  <si>
    <t>Risk-weighted exposure amounts</t>
  </si>
  <si>
    <t>Total risk exposure amount</t>
  </si>
  <si>
    <t>Capital ratios (as a percentage of risk-weighted exposure amount)</t>
  </si>
  <si>
    <t>Total capital ratio (%)</t>
  </si>
  <si>
    <t>Additional own funds requirements to address risks other than the risk of excessive leverage (as a percentage of risk-weighted exposure amount)</t>
  </si>
  <si>
    <t>Additional own funds requirements to address risks other than the risk of excessive leverage (%)</t>
  </si>
  <si>
    <t>of which: to be made up of CET1 capital (percentage points)</t>
  </si>
  <si>
    <t>of which: to be made up of Tier 1 capital (percentage points)</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</si>
  <si>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</si>
  <si>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</si>
  <si>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</si>
  <si>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</si>
  <si>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</si>
  <si>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</si>
  <si>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</si>
  <si>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 (%)</t>
  </si>
  <si>
    <t>Combined buffer requirement (%)</t>
  </si>
  <si>
    <t>Overall capital requirements (%)</t>
  </si>
  <si>
    <t>CET1 available after meeting the total SREP own funds requirements (%)</t>
  </si>
  <si>
    <t>Total exposure measure</t>
  </si>
  <si>
    <t>Leverage ratio (%)</t>
  </si>
  <si>
    <t>Additional own funds requirements to address the risk of excessive leverage (as a percentage of total exposure measure)</t>
  </si>
  <si>
    <t>Additional own funds requirements to address the risk of excessive leverage (%)</t>
  </si>
  <si>
    <t>Total SREP leverage ratio requirements (%)</t>
  </si>
  <si>
    <t>Leverage ratio buffer and overall leverage ratio requirement (as a percentage of total exposure measure)</t>
  </si>
  <si>
    <t>Leverage ratio buffer requirement (%)</t>
  </si>
  <si>
    <t>Overall leverage ratio requirement (%)</t>
  </si>
  <si>
    <t>Liquidity Coverage Ratio</t>
  </si>
  <si>
    <t>Total high-quality liquid assets (HQLA) (Weighted value -average)</t>
  </si>
  <si>
    <t>Cash outflows - Total weighted value</t>
  </si>
  <si>
    <t>Cash inflows - Total weighted value</t>
  </si>
  <si>
    <t>Total net cash outflows (adjusted value)</t>
  </si>
  <si>
    <t>Liquidity coverage ratio (%)</t>
  </si>
  <si>
    <t>Net Stable Funding Ratio</t>
  </si>
  <si>
    <t>Total available stable funding</t>
  </si>
  <si>
    <t>Total required stable funding</t>
  </si>
  <si>
    <t>NSFR ratio (%)</t>
  </si>
  <si>
    <t>KM1 - Key metrics template</t>
  </si>
  <si>
    <t>Key metrics template</t>
  </si>
  <si>
    <t>Liquidity requirements</t>
  </si>
  <si>
    <t>CC1 - Composition of regulatory own funds</t>
  </si>
  <si>
    <t>Source based on reference numbers/ letters of the balance sheet under the regulatory scope of consolidation</t>
  </si>
  <si>
    <t>Capital instruments and the related share premium accounts</t>
  </si>
  <si>
    <t>Common Equity Tier 1 capital: instruments and reserves</t>
  </si>
  <si>
    <t>of which: share</t>
  </si>
  <si>
    <r>
      <t>Retained earnings</t>
    </r>
    <r>
      <rPr>
        <vertAlign val="superscript"/>
        <sz val="8"/>
        <rFont val="Arial"/>
        <family val="2"/>
        <charset val="238"/>
      </rPr>
      <t>1</t>
    </r>
  </si>
  <si>
    <t>Funds for general banking risk</t>
  </si>
  <si>
    <t>Minority interests (amount allowed in consolidated CET1)</t>
  </si>
  <si>
    <t>Independently reviewed interim profits net of any foreseeable charge or dividend</t>
  </si>
  <si>
    <t>Common Equity Tier 1 (CET1) capital before regulatory adjustments</t>
  </si>
  <si>
    <t>Accumulated other comprehensive income (and other reserves)</t>
  </si>
  <si>
    <t>Amount of qualifying items referred to in Article 484 (3) CRR and the related share premium accounts subject to phase out from CET1</t>
  </si>
  <si>
    <t>Common Equity Tier 1 (CET1) capital: regulatory adjustments</t>
  </si>
  <si>
    <t>Additional value adjustments (negative amount)</t>
  </si>
  <si>
    <t>Intangible assets (net of related tax liability) (negative amount)</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</si>
  <si>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</si>
  <si>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</si>
  <si>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</si>
  <si>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</si>
  <si>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of which: qualifying holdings outside the financial sector (negative amount)</t>
  </si>
  <si>
    <t>of which: securitisation positions (negative amount)</t>
  </si>
  <si>
    <t>of which: free deliveries (negative amount)</t>
  </si>
  <si>
    <t>Losses for the current financial year (negative amount)</t>
  </si>
  <si>
    <t>Common Equity Tier 1  (CET1) capital</t>
  </si>
  <si>
    <t>Total regulatory adjustments to Common Equity Tier 1 (CET1)</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</si>
  <si>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</si>
  <si>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</si>
  <si>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</si>
  <si>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</si>
  <si>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</si>
  <si>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</si>
  <si>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1 250%, where the institution opts for the deduction alternative</t>
  </si>
  <si>
    <t>Deferred tax assets arising from temporary differences (amount above 10% threshold, net of related tax liability where the conditions in Article 38 (3) CRR are met) (negative amount)</t>
  </si>
  <si>
    <t>Amount exceeding the 17,65% threshold (negative amount)</t>
  </si>
  <si>
    <t>of which: direct, indirect and synthetic holdings by the institution of the CET1 instruments of financial sector entities where the institution has a significant investment in those entities</t>
  </si>
  <si>
    <t>of which: deferred tax assets arising from temporary differences</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</si>
  <si>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</si>
  <si>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</si>
  <si>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Other regulatory adjustments</t>
  </si>
  <si>
    <t>Additional Tier 1 (AT1) capital: instruments</t>
  </si>
  <si>
    <t>of which: classified as equity under applicable accounting standards</t>
  </si>
  <si>
    <t>of which: classified as liabilities under applicable accounting standards</t>
  </si>
  <si>
    <t xml:space="preserve">Qualifying Tier 1 capital included in consolidated AT1 capital (including minority interest not included in row 5) issued by subsidiaries and held by third parties </t>
  </si>
  <si>
    <t>of which: instruments issued by subsidiaries subject to phase-out</t>
  </si>
  <si>
    <t>Additional Tier 1 (AT1) capital before regulatory adjustments</t>
  </si>
  <si>
    <t>Amount of qualifying items referred to in Article 484 (4) CRR and the related share premium accounts subject to phase out from AT1</t>
  </si>
  <si>
    <t>Amount of qualifying items referred to in Article 494a(1) CRR subject to phase out from AT1</t>
  </si>
  <si>
    <t>Amount of qualifying items referred to in Article 494b(1) CRR subject to phase out from AT1</t>
  </si>
  <si>
    <t>Additional Tier 1 (AT1) capital: regulatory adjustments</t>
  </si>
  <si>
    <t>Total regulatory adjustments to Additional Tier 1 (AT1) capital</t>
  </si>
  <si>
    <t>Additional Tier 1 (AT1) capital</t>
  </si>
  <si>
    <t>Tier 1 capital (T1 = CET1 + AT1)</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</si>
  <si>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</si>
  <si>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</si>
  <si>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</si>
  <si>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</si>
  <si>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</si>
  <si>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Other regulatory adjustments to AT1 capital</t>
  </si>
  <si>
    <t>Tier 2 (T2) capital: instruments</t>
  </si>
  <si>
    <t>Credit risk adjustments</t>
  </si>
  <si>
    <t xml:space="preserve">Tier 2 (T2) capital before regulatory adjustment </t>
  </si>
  <si>
    <t>Amount of qualifying items referred to in Article 484(5) CRR and the related share premium accounts subject to phase out from T2 as described in Article 486(4) CRR</t>
  </si>
  <si>
    <t>Amount of qualifying items referred to in Article 494a(2) CRR subject to phase out from T2</t>
  </si>
  <si>
    <t>Amount of qualifying items referred to in Article 494b(2) CRR subject to phase out from T2</t>
  </si>
  <si>
    <t>Qualifying own funds instruments included in consolidated T2 capital (including minority interests and AT1 instruments not included in rows 5 or 34) issued by subsidiaries and held by third parties</t>
  </si>
  <si>
    <t>of which: instruments issued by subsidiaries subject to phase out</t>
  </si>
  <si>
    <t>Tier 2 (T2) capital: regulatory adjustments</t>
  </si>
  <si>
    <t>Total regulatory adjustments to Tier 2 (T2) capital</t>
  </si>
  <si>
    <t>Tier 2 (T2) capital</t>
  </si>
  <si>
    <t>Total capital (TC = T1 + T2)</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</si>
  <si>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</si>
  <si>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</si>
  <si>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Direct, indirect and synthetic holdings of the T2 instruments and subordinated loans of financial sector entities where the institution does not have a significant investment in those entities (amount above 10% threshold and net of eligible short positions) (negative amount)</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</si>
  <si>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</si>
  <si>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</si>
  <si>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Other regulatory adjustments to T2 capital</t>
  </si>
  <si>
    <t>Total Risk exposure amount</t>
  </si>
  <si>
    <t>Capital ratios and requirements including buffers</t>
  </si>
  <si>
    <t>of which: capital conservation buffer requirement</t>
  </si>
  <si>
    <t>Common Equity Tier 1 capital</t>
  </si>
  <si>
    <t>Institution CET1 overall capital requirements</t>
  </si>
  <si>
    <r>
      <t>of which: systemic risk buffer requirement</t>
    </r>
    <r>
      <rPr>
        <vertAlign val="superscript"/>
        <sz val="8"/>
        <rFont val="Arial"/>
        <family val="2"/>
        <charset val="238"/>
      </rPr>
      <t>3</t>
    </r>
  </si>
  <si>
    <r>
      <t>of which: additional own funds requirements to address the risks other than the risk of excessive leverage</t>
    </r>
    <r>
      <rPr>
        <vertAlign val="superscript"/>
        <sz val="8"/>
        <rFont val="Arial"/>
        <family val="2"/>
        <charset val="238"/>
      </rPr>
      <t>3</t>
    </r>
  </si>
  <si>
    <t>Common Equity Tier 1 capital (as a percentage of risk exposure amount) available after meeting the minimum capital requirements</t>
  </si>
  <si>
    <t>Amounts below the thresholds for deduction (before risk-weighting)</t>
  </si>
  <si>
    <t>Direct and indirect holdings of own funds and eligible liabilities of financial sector entities where the institution does not have a significant investment in those entities (amount below 10% threshold and net of eligible short positions)</t>
  </si>
  <si>
    <t>Direct and indirect holdings by the institution of the CET1 instruments of financial sector entities where the institution has a significant investment in those entities (amount below 17.65% thresholds and net of eligible short positions)</t>
  </si>
  <si>
    <t>Deferred tax assets arising from temporary differences (amount below 17,65% threshold, net of related tax liability where the conditions in Article 38 (3) CRR are met)</t>
  </si>
  <si>
    <t>Applicable caps on the inclusion of provisions in Tier 2</t>
  </si>
  <si>
    <t>Credit risk adjustments included in T2 in respect of exposures subject to standardised approach (prior to the application of the cap)</t>
  </si>
  <si>
    <t>Cap on inclusion of credit risk adjustments in T2 under standardised approach</t>
  </si>
  <si>
    <t>Cap for inclusion of credit risk adjustments in T2 under internal ratings-based approach</t>
  </si>
  <si>
    <t>Credit risk adjustments included in T2 in respect of exposures subject to internal ratings- based approach (prior to the application of the cap)</t>
  </si>
  <si>
    <t>Capital instruments subject to phase-out arrangements (only applicable between 1 Jan 2014 and 1 Jan 2022)</t>
  </si>
  <si>
    <t>Current cap on CET1 instruments subject to phaseout arrangements</t>
  </si>
  <si>
    <t>Amount excluded from CET1 due to cap (excess over cap after redemptions and maturities)</t>
  </si>
  <si>
    <t>Current cap on AT1 instruments subject to phaseout arrangements</t>
  </si>
  <si>
    <t>Amount excluded from AT1 due to cap (excess over cap after redemptions and maturities)</t>
  </si>
  <si>
    <t>Current cap on T2 instruments subject to phaseout arrangements</t>
  </si>
  <si>
    <t>Amount excluded from T2 due to cap (excess over cap after redemptions and maturities)</t>
  </si>
  <si>
    <r>
      <rPr>
        <vertAlign val="superscript"/>
        <sz val="8"/>
        <rFont val="Arial"/>
        <family val="2"/>
        <charset val="238"/>
      </rPr>
      <t>3</t>
    </r>
    <r>
      <rPr>
        <sz val="8"/>
        <rFont val="Arial"/>
        <family val="2"/>
        <charset val="238"/>
      </rPr>
      <t>Capital buffer is not implemented.</t>
    </r>
  </si>
  <si>
    <t>LIQ1 - Quantitative information of LCR</t>
  </si>
  <si>
    <t>Quantitative information of LCR</t>
  </si>
  <si>
    <t>Quarter ending on (DD Month YYY)</t>
  </si>
  <si>
    <t>Number of data points used in the calculation of averages</t>
  </si>
  <si>
    <t>Total high-quality liquid assets (HQLA)</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</si>
  <si>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</si>
  <si>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</si>
  <si>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</si>
  <si>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</si>
  <si>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</si>
  <si>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</si>
  <si>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</si>
  <si>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</si>
  <si>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</si>
  <si>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</si>
  <si>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</si>
  <si>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</si>
  <si>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</si>
  <si>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</si>
  <si>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</si>
  <si>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</si>
  <si>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</si>
  <si>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</si>
  <si>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</si>
  <si>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</si>
  <si>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</si>
  <si>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</si>
  <si>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</si>
  <si>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</si>
  <si>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LIQUIDITY BUFFER</t>
  </si>
  <si>
    <t>TOTAL NET CASH OUTFLOWS</t>
  </si>
  <si>
    <t>LIQUIDITY COVERAGE RATIO</t>
  </si>
  <si>
    <t>HIGH-QUALITY LIQUID ASSETS</t>
  </si>
  <si>
    <t>CASH - OUTFLOWS</t>
  </si>
  <si>
    <t>CASH - INFLOWS</t>
  </si>
  <si>
    <t>TOTAL ADJUSTED VALUE</t>
  </si>
  <si>
    <t>Total unweighted value (average)</t>
  </si>
  <si>
    <t>Total weighted value (average)</t>
  </si>
  <si>
    <t>OTP Group Disclosure on consolidated basis</t>
  </si>
  <si>
    <t>of which: Global Systemically Important Institution (G-SII) or Other Systemically Important Institution (O-SII) buffer requirement</t>
  </si>
  <si>
    <t>of which: countercyclical capital buffer requirement</t>
  </si>
  <si>
    <t>6a</t>
  </si>
  <si>
    <t>6b</t>
  </si>
  <si>
    <t>30.06.2025</t>
  </si>
  <si>
    <t>31.03.2025</t>
  </si>
  <si>
    <t>31.12.2024</t>
  </si>
  <si>
    <t>30.09.2024</t>
  </si>
  <si>
    <t>The capital requirement calculation of the Group for 2025 is based on IFRS data. The prudential filters and deductions have been applied in line with the CRR during the calculation of regulatory capital. The Group applied standardized capital calculation method regarding credit and market risk, standardized measurement approach (SMA) regarding the operational risk.</t>
  </si>
  <si>
    <r>
      <rPr>
        <vertAlign val="superscript"/>
        <sz val="8"/>
        <rFont val="Arial"/>
        <family val="2"/>
        <charset val="238"/>
      </rPr>
      <t>1</t>
    </r>
    <r>
      <rPr>
        <sz val="8"/>
        <rFont val="Arial"/>
        <family val="2"/>
        <charset val="238"/>
      </rPr>
      <t>Profit for financial year 2025 is included in retained earnings. The calculated dividend is taken into account in profit for the year.</t>
    </r>
  </si>
  <si>
    <r>
      <rPr>
        <vertAlign val="superscript"/>
        <sz val="8"/>
        <rFont val="Arial"/>
        <family val="2"/>
        <charset val="238"/>
      </rPr>
      <t>2F</t>
    </r>
    <r>
      <rPr>
        <sz val="8"/>
        <rFont val="Arial"/>
        <family val="2"/>
        <charset val="238"/>
      </rPr>
      <t>or unrealised gains and losses measured at fair value through other comprehensive income (related to sovereign exposures) in accordance with Article 1 (6) of regulation (EU) 873/2020.</t>
    </r>
  </si>
  <si>
    <t xml:space="preserve">Of which the standardised approach </t>
  </si>
  <si>
    <t xml:space="preserve">Of which the Foundation IRB (F-IRB) approach </t>
  </si>
  <si>
    <t>Of which slotting approach</t>
  </si>
  <si>
    <t>Of which equities under the simple risk 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</si>
  <si>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</si>
  <si>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</si>
  <si>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</si>
  <si>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</si>
  <si>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</si>
  <si>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</si>
  <si>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 xml:space="preserve">  Of which the standardised approach (SA)</t>
  </si>
  <si>
    <t xml:space="preserve">  Of which the basic approach (F-BA and R-BA)</t>
  </si>
  <si>
    <t xml:space="preserve">  Of which the simplified approach</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</si>
  <si>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</si>
  <si>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</si>
  <si>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</si>
  <si>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</si>
  <si>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</si>
  <si>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</si>
  <si>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Of which 1250% / deduction</t>
  </si>
  <si>
    <t>Of which the Alternative standardised approach (A-SA)</t>
  </si>
  <si>
    <t>Of which the Simplified standardised approach (S-SA)</t>
  </si>
  <si>
    <t xml:space="preserve">Of which Alternative Internal Model Approach  (A-IMA) </t>
  </si>
  <si>
    <t>Large exposures</t>
  </si>
  <si>
    <t>Reclassifications between the trading and non-trading books</t>
  </si>
  <si>
    <t>Exposures to crypto-assets</t>
  </si>
  <si>
    <t>Amounts below the thresholds for deduction (subject
to 250% risk weight)</t>
  </si>
  <si>
    <t>Output floor applied (%)</t>
  </si>
  <si>
    <t>Floor adjustment (before application of transitional cap)</t>
  </si>
  <si>
    <t>Floor adjustment (after application of transitional cap)</t>
  </si>
  <si>
    <t>EU 4a</t>
  </si>
  <si>
    <t>EU 10b</t>
  </si>
  <si>
    <t>EU 10c</t>
  </si>
  <si>
    <t>EU 19a</t>
  </si>
  <si>
    <t>EU 21a</t>
  </si>
  <si>
    <t>EU 22a</t>
  </si>
  <si>
    <t>EU 24a</t>
  </si>
  <si>
    <t>4a</t>
  </si>
  <si>
    <t>Total risk exposure pre-floor</t>
  </si>
  <si>
    <t>Common Equity Tier 1 ratio (%)</t>
  </si>
  <si>
    <t>5a</t>
  </si>
  <si>
    <t>5b</t>
  </si>
  <si>
    <t>Common Equity Tier 1 ratio considering unfloored TREA (%)</t>
  </si>
  <si>
    <t>Tier 1 ratio (%)</t>
  </si>
  <si>
    <t>Tier 1 ratio considering unfloored TREA (%)</t>
  </si>
  <si>
    <t>7a</t>
  </si>
  <si>
    <t>7b</t>
  </si>
  <si>
    <t>Total capital ratio considering unfloored TREA (%)</t>
  </si>
  <si>
    <t>EU 7e</t>
  </si>
  <si>
    <t>EU 7f</t>
  </si>
  <si>
    <t>EU 7g</t>
  </si>
  <si>
    <t>OV1</t>
  </si>
  <si>
    <t>Overview of total risk exposure amounts</t>
  </si>
  <si>
    <t>30.09.2025</t>
  </si>
  <si>
    <t>OTP uses only the items in the LCR table to calculate the liquidity ratio. The Bank Group's liquidity reserves (HQLA) increased by € 1987 million (6.5%) in the third quarter of 2025 and the net liquidity outflows increased by € 591 million (4.5%). The excess over the regulatory limit was ca. € 1396 million higher than in the previous quarter. The group’s consolidated LCR ratio increased by around 5 percentage points to 234.6%. The level of liquidity reserves in relation to the risk profile did not change significantly, thereby still providing a reassuring cover for potentially arising liquidity risk events.</t>
  </si>
  <si>
    <t>LIQ2</t>
  </si>
  <si>
    <t>LIQ2 - Net Stable Funding Ratio</t>
  </si>
  <si>
    <t>(in currency amount)</t>
  </si>
  <si>
    <t>Unweighted value by residual maturity</t>
  </si>
  <si>
    <t>Weighted value</t>
  </si>
  <si>
    <t>No maturity</t>
  </si>
  <si>
    <t>&lt; 6 months</t>
  </si>
  <si>
    <t>6 months to &lt; 1yr</t>
  </si>
  <si>
    <t>≥ 1yr</t>
  </si>
  <si>
    <t>Available stable funding (ASF) Items</t>
  </si>
  <si>
    <t>Capital items and instruments</t>
  </si>
  <si>
    <t>Other capital instruments</t>
  </si>
  <si>
    <t>Retail deposits</t>
  </si>
  <si>
    <t>Wholesale funding:</t>
  </si>
  <si>
    <t>Operational deposits</t>
  </si>
  <si>
    <t>Other wholesale funding</t>
  </si>
  <si>
    <t>Interdependent liabilities</t>
  </si>
  <si>
    <t>Other liabilities:</t>
  </si>
  <si>
    <t>NSFR derivative liabilities</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</si>
  <si>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</si>
  <si>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</si>
  <si>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</si>
  <si>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</si>
  <si>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</si>
  <si>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</si>
  <si>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</si>
  <si>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</si>
  <si>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</si>
  <si>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</si>
  <si>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</si>
  <si>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Performing residential mortgages, of which:</t>
  </si>
  <si>
    <t>Other loans and securities that are not in default and do not qualify as HQLA, including exchange-traded equities and trade finance on- balance sheet products</t>
  </si>
  <si>
    <t>Interdependent assets</t>
  </si>
  <si>
    <t>Other assets:</t>
  </si>
  <si>
    <t>Physical traded commodities</t>
  </si>
  <si>
    <t>Assets posted as initial margin for derivative contracts and contributions to default funds of CCPs</t>
  </si>
  <si>
    <t>NSFR derivative assets</t>
  </si>
  <si>
    <t>NSFR derivative liabilities before deduction of variation margin posted</t>
  </si>
  <si>
    <t>All other assets not included in the above categories</t>
  </si>
  <si>
    <t>Off-balance sheet items</t>
  </si>
  <si>
    <t>Total RSF</t>
  </si>
  <si>
    <t>Net Stable Funding Ratio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</si>
</sst>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 _F_t_-;\-* #,##0.00\ _F_t_-;_-* &quot;-&quot;??\ _F_t_-;_-@_-"/>
    <numFmt numFmtId="166" formatCode="dd/mm/yyyy;@"/>
    <numFmt numFmtId="167" formatCode="0.0%"/>
  </numFmts>
  <fonts count="3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vertAlign val="superscript"/>
      <sz val="8"/>
      <name val="Arial"/>
      <family val="2"/>
      <charset val="238"/>
    </font>
    <font>
      <sz val="10"/>
      <color rgb="FF000000"/>
      <name val="Arial"/>
      <family val="2"/>
      <charset val="238"/>
    </font>
    <font>
      <i/>
      <sz val="8"/>
      <name val="Arial"/>
      <family val="2"/>
      <charset val="238"/>
    </font>
    <font>
      <i/>
      <sz val="8"/>
      <color theme="1"/>
      <name val="Arial"/>
      <family val="2"/>
      <charset val="238"/>
    </font>
    <font>
      <b/>
      <sz val="9"/>
      <name val="Arial"/>
      <family val="2"/>
      <charset val="238"/>
    </font>
    <font>
      <u/>
      <sz val="11"/>
      <color theme="10"/>
      <name val="Calibri"/>
      <family val="2"/>
      <scheme val="minor"/>
    </font>
    <font>
      <b/>
      <sz val="10"/>
      <name val="Arial"/>
      <family val="2"/>
      <charset val="238"/>
    </font>
    <font>
      <sz val="8"/>
      <name val="Arial"/>
      <family val="2"/>
    </font>
    <font>
      <b/>
      <sz val="16"/>
      <color indexed="21"/>
      <name val="Arial"/>
      <family val="2"/>
    </font>
    <font>
      <b/>
      <sz val="16"/>
      <color theme="9"/>
      <name val="Arial"/>
      <family val="2"/>
    </font>
    <font>
      <b/>
      <sz val="9"/>
      <color theme="1"/>
      <name val="Arial"/>
      <family val="2"/>
      <charset val="238"/>
    </font>
    <font>
      <sz val="10"/>
      <name val="Arial"/>
      <family val="2"/>
      <charset val="238"/>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0"/>
      <name val="Arial"/>
      <family val="2"/>
    </font>
    <font>
      <b/>
      <sz val="12"/>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BED7A5"/>
        <bgColor indexed="64"/>
      </patternFill>
    </fill>
    <fill>
      <patternFill patternType="solid">
        <fgColor theme="8" tint="0.79998168889431442"/>
        <bgColor indexed="64"/>
      </patternFill>
    </fill>
    <fill>
      <patternFill patternType="solid">
        <fgColor indexed="42"/>
        <bgColor indexed="64"/>
      </patternFill>
    </fill>
  </fills>
  <borders count="24">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bottom style="medium">
        <color theme="9"/>
      </bottom>
      <diagonal/>
    </border>
    <border>
      <left/>
      <right/>
      <top/>
      <bottom style="dotted">
        <color theme="9"/>
      </bottom>
      <diagonal/>
    </border>
    <border>
      <left/>
      <right/>
      <top style="dotted">
        <color theme="9"/>
      </top>
      <bottom/>
      <diagonal/>
    </border>
    <border>
      <left/>
      <right/>
      <top style="medium">
        <color rgb="FF53A31D"/>
      </top>
      <bottom style="medium">
        <color theme="9"/>
      </bottom>
      <diagonal/>
    </border>
    <border>
      <left style="thin">
        <color indexed="64"/>
      </left>
      <right style="thin">
        <color indexed="64"/>
      </right>
      <top style="thin">
        <color indexed="64"/>
      </top>
      <bottom style="thin">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77">
    <xf numFmtId="0" fontId="0" fillId="0" borderId="0"/>
    <xf numFmtId="9" fontId="4" fillId="0" borderId="0" applyFont="0" applyFill="0" applyBorder="0" applyAlignment="0" applyProtection="0"/>
    <xf numFmtId="0" fontId="5" fillId="0" borderId="0"/>
    <xf numFmtId="0" fontId="17" fillId="0" borderId="0">
      <alignment horizontal="left" vertical="center" wrapText="1"/>
    </xf>
    <xf numFmtId="0" fontId="21" fillId="0" borderId="0" applyNumberFormat="0" applyFill="0" applyBorder="0" applyAlignment="0" applyProtection="0"/>
    <xf numFmtId="0" fontId="3" fillId="0" borderId="0"/>
    <xf numFmtId="165" fontId="3"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2" fillId="0" borderId="0"/>
    <xf numFmtId="0" fontId="4" fillId="0" borderId="0"/>
    <xf numFmtId="43" fontId="4" fillId="0" borderId="0" applyFont="0" applyFill="0" applyBorder="0" applyAlignment="0" applyProtection="0"/>
    <xf numFmtId="0" fontId="1" fillId="0" borderId="0"/>
    <xf numFmtId="0" fontId="27" fillId="0" borderId="0"/>
    <xf numFmtId="0" fontId="27" fillId="0" borderId="0"/>
    <xf numFmtId="0" fontId="1" fillId="0" borderId="0"/>
    <xf numFmtId="0" fontId="4" fillId="0" borderId="0"/>
    <xf numFmtId="0" fontId="28" fillId="0" borderId="12" applyNumberFormat="0" applyFill="0" applyProtection="0">
      <alignment horizontal="center" vertical="center"/>
    </xf>
    <xf numFmtId="3" fontId="29" fillId="0" borderId="13" applyFont="0" applyFill="0" applyAlignment="0" applyProtection="0"/>
    <xf numFmtId="3" fontId="29" fillId="0" borderId="13" applyFont="0" applyFill="0" applyAlignment="0" applyProtection="0"/>
    <xf numFmtId="3" fontId="29" fillId="0" borderId="13" applyFont="0" applyFill="0" applyAlignment="0" applyProtection="0"/>
    <xf numFmtId="3" fontId="29" fillId="0" borderId="13" applyFont="0" applyFill="0" applyAlignment="0" applyProtection="0"/>
    <xf numFmtId="3" fontId="29" fillId="0" borderId="13" applyFont="0" applyFill="0" applyAlignment="0" applyProtection="0"/>
    <xf numFmtId="3" fontId="29" fillId="0" borderId="13" applyFont="0" applyFill="0" applyAlignment="0" applyProtection="0"/>
    <xf numFmtId="3" fontId="29" fillId="0" borderId="13" applyFont="0" applyFill="0" applyAlignment="0" applyProtection="0"/>
    <xf numFmtId="3" fontId="29" fillId="0" borderId="13" applyFont="0" applyFill="0" applyAlignment="0" applyProtection="0"/>
    <xf numFmtId="3" fontId="28" fillId="0" borderId="12" applyNumberFormat="0" applyFill="0" applyAlignment="0" applyProtection="0"/>
    <xf numFmtId="0" fontId="28" fillId="0" borderId="12" applyNumberFormat="0" applyFill="0" applyAlignment="0" applyProtection="0"/>
    <xf numFmtId="3" fontId="28" fillId="0" borderId="12" applyNumberFormat="0" applyFill="0" applyAlignment="0" applyProtection="0"/>
    <xf numFmtId="0" fontId="28" fillId="0" borderId="12" applyNumberFormat="0" applyFill="0" applyAlignment="0" applyProtection="0"/>
    <xf numFmtId="0" fontId="28" fillId="0" borderId="12" applyNumberFormat="0" applyFill="0" applyAlignment="0" applyProtection="0"/>
    <xf numFmtId="0" fontId="28" fillId="0" borderId="12" applyNumberFormat="0" applyFill="0" applyAlignment="0" applyProtection="0"/>
    <xf numFmtId="0" fontId="28" fillId="0" borderId="12" applyNumberFormat="0" applyFill="0" applyAlignment="0" applyProtection="0"/>
    <xf numFmtId="0" fontId="28" fillId="0" borderId="12" applyNumberFormat="0" applyFill="0" applyAlignment="0" applyProtection="0"/>
    <xf numFmtId="3" fontId="29" fillId="0" borderId="0" applyNumberFormat="0" applyBorder="0" applyAlignment="0" applyProtection="0"/>
    <xf numFmtId="3" fontId="29" fillId="0" borderId="0" applyNumberFormat="0" applyBorder="0" applyAlignment="0" applyProtection="0"/>
    <xf numFmtId="3" fontId="29" fillId="0" borderId="0" applyNumberFormat="0" applyBorder="0" applyAlignment="0" applyProtection="0"/>
    <xf numFmtId="3" fontId="29" fillId="0" borderId="0" applyNumberFormat="0" applyBorder="0" applyAlignment="0" applyProtection="0"/>
    <xf numFmtId="3" fontId="29" fillId="0" borderId="0" applyNumberFormat="0" applyBorder="0" applyAlignment="0" applyProtection="0"/>
    <xf numFmtId="3" fontId="29" fillId="0" borderId="13" applyNumberFormat="0" applyBorder="0" applyAlignment="0" applyProtection="0"/>
    <xf numFmtId="3" fontId="29" fillId="0" borderId="13" applyNumberFormat="0" applyBorder="0" applyAlignment="0" applyProtection="0"/>
    <xf numFmtId="3" fontId="29" fillId="0" borderId="13" applyNumberFormat="0" applyBorder="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lignment horizontal="right" vertical="center"/>
    </xf>
    <xf numFmtId="3" fontId="29" fillId="4" borderId="13">
      <alignment horizontal="center" vertical="center"/>
    </xf>
    <xf numFmtId="0" fontId="29" fillId="4" borderId="13">
      <alignment horizontal="right" vertical="center"/>
    </xf>
    <xf numFmtId="0" fontId="28" fillId="0" borderId="14">
      <alignment horizontal="left" vertical="center"/>
    </xf>
    <xf numFmtId="0" fontId="28" fillId="0" borderId="15">
      <alignment horizontal="center" vertical="center"/>
    </xf>
    <xf numFmtId="0" fontId="30" fillId="0" borderId="16">
      <alignment horizontal="center" vertical="center"/>
    </xf>
    <xf numFmtId="0" fontId="29" fillId="5" borderId="13"/>
    <xf numFmtId="3" fontId="31" fillId="0" borderId="13"/>
    <xf numFmtId="3" fontId="32" fillId="0" borderId="13"/>
    <xf numFmtId="0" fontId="28" fillId="0" borderId="15">
      <alignment horizontal="left" vertical="top"/>
    </xf>
    <xf numFmtId="0" fontId="33" fillId="0" borderId="13"/>
    <xf numFmtId="0" fontId="28" fillId="0" borderId="15">
      <alignment horizontal="left" vertical="center"/>
    </xf>
    <xf numFmtId="0" fontId="29" fillId="4" borderId="17"/>
    <xf numFmtId="3" fontId="29" fillId="0" borderId="13">
      <alignment horizontal="right" vertical="center"/>
    </xf>
    <xf numFmtId="0" fontId="28" fillId="0" borderId="15">
      <alignment horizontal="right" vertical="center"/>
    </xf>
    <xf numFmtId="0" fontId="29" fillId="0" borderId="16">
      <alignment horizontal="center" vertical="center"/>
    </xf>
    <xf numFmtId="3" fontId="29" fillId="0" borderId="13"/>
    <xf numFmtId="3" fontId="29" fillId="0" borderId="13"/>
    <xf numFmtId="0" fontId="29" fillId="0" borderId="16">
      <alignment horizontal="center" vertical="center" wrapText="1"/>
    </xf>
    <xf numFmtId="0" fontId="34" fillId="0" borderId="16">
      <alignment horizontal="left" vertical="center" indent="1"/>
    </xf>
    <xf numFmtId="0" fontId="35" fillId="0" borderId="13"/>
    <xf numFmtId="0" fontId="28" fillId="0" borderId="14">
      <alignment horizontal="left" vertical="center"/>
    </xf>
    <xf numFmtId="3" fontId="29" fillId="0" borderId="13">
      <alignment horizontal="center" vertical="center"/>
    </xf>
    <xf numFmtId="0" fontId="28" fillId="0" borderId="15">
      <alignment horizontal="center" vertical="center"/>
    </xf>
    <xf numFmtId="0" fontId="28" fillId="0" borderId="15">
      <alignment horizontal="center" vertical="center"/>
    </xf>
    <xf numFmtId="0" fontId="28" fillId="0" borderId="14">
      <alignment horizontal="left" vertical="center"/>
    </xf>
    <xf numFmtId="0" fontId="28" fillId="0" borderId="14">
      <alignment horizontal="left" vertical="center"/>
    </xf>
    <xf numFmtId="0" fontId="36" fillId="0" borderId="13"/>
    <xf numFmtId="0" fontId="37" fillId="0" borderId="0"/>
    <xf numFmtId="0" fontId="37" fillId="0" borderId="0">
      <alignment vertical="center"/>
    </xf>
    <xf numFmtId="0" fontId="38" fillId="0" borderId="0" applyNumberFormat="0" applyFill="0" applyBorder="0" applyAlignment="0" applyProtection="0"/>
    <xf numFmtId="0" fontId="37" fillId="0" borderId="0">
      <alignment vertical="center"/>
    </xf>
    <xf numFmtId="3" fontId="37" fillId="6" borderId="11" applyFont="0">
      <alignment horizontal="right" vertical="center"/>
      <protection locked="0"/>
    </xf>
  </cellStyleXfs>
  <cellXfs count="189">
    <xf numFmtId="0" fontId="0" fillId="0" borderId="0" xfId="0"/>
    <xf numFmtId="0" fontId="7" fillId="0" borderId="0" xfId="0" applyFont="1"/>
    <xf numFmtId="0" fontId="8" fillId="0" borderId="0" xfId="0" applyFont="1"/>
    <xf numFmtId="164" fontId="9" fillId="0" borderId="0" xfId="0" applyNumberFormat="1" applyFont="1" applyBorder="1" applyAlignment="1">
      <alignment horizontal="left"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right" wrapText="1"/>
    </xf>
    <xf numFmtId="0" fontId="7" fillId="0" borderId="0" xfId="0" applyFont="1" applyFill="1" applyBorder="1"/>
    <xf numFmtId="3" fontId="13" fillId="0" borderId="0" xfId="0" applyNumberFormat="1" applyFont="1" applyFill="1" applyBorder="1"/>
    <xf numFmtId="3" fontId="14" fillId="0" borderId="0" xfId="0" applyNumberFormat="1" applyFont="1" applyFill="1" applyBorder="1" applyAlignment="1">
      <alignment horizontal="right" vertical="center"/>
    </xf>
    <xf numFmtId="10" fontId="13" fillId="0" borderId="0" xfId="1" applyNumberFormat="1" applyFont="1" applyFill="1" applyBorder="1"/>
    <xf numFmtId="10" fontId="14" fillId="0" borderId="0" xfId="1" applyNumberFormat="1" applyFont="1" applyFill="1" applyBorder="1" applyAlignment="1">
      <alignment horizontal="right" vertical="center"/>
    </xf>
    <xf numFmtId="0" fontId="14" fillId="0" borderId="0" xfId="0" applyFont="1" applyFill="1" applyBorder="1" applyAlignment="1">
      <alignment horizontal="left" vertical="center" wrapText="1" indent="2"/>
    </xf>
    <xf numFmtId="0" fontId="13" fillId="0" borderId="0" xfId="0" applyFont="1" applyFill="1" applyBorder="1" applyAlignment="1">
      <alignment horizontal="left" indent="2"/>
    </xf>
    <xf numFmtId="10" fontId="13" fillId="0" borderId="0" xfId="0" applyNumberFormat="1" applyFont="1" applyFill="1" applyBorder="1"/>
    <xf numFmtId="0" fontId="12" fillId="0" borderId="0" xfId="0" applyFont="1" applyFill="1" applyBorder="1" applyAlignment="1">
      <alignment horizontal="left"/>
    </xf>
    <xf numFmtId="0" fontId="13" fillId="0" borderId="0" xfId="0" applyFont="1" applyFill="1" applyBorder="1" applyAlignment="1">
      <alignment horizontal="left"/>
    </xf>
    <xf numFmtId="0" fontId="15" fillId="2" borderId="0" xfId="0" applyFont="1" applyFill="1" applyBorder="1"/>
    <xf numFmtId="0" fontId="12" fillId="0" borderId="0" xfId="0" applyFont="1" applyFill="1" applyBorder="1" applyAlignment="1"/>
    <xf numFmtId="0" fontId="11" fillId="0" borderId="2"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0" xfId="0" applyFont="1" applyFill="1" applyBorder="1" applyAlignment="1">
      <alignment horizontal="left" vertical="center" wrapText="1" indent="1"/>
    </xf>
    <xf numFmtId="3" fontId="11" fillId="0" borderId="0" xfId="0" applyNumberFormat="1" applyFont="1" applyFill="1" applyBorder="1" applyAlignment="1">
      <alignment horizontal="right" vertical="center"/>
    </xf>
    <xf numFmtId="0" fontId="11" fillId="0" borderId="3" xfId="0" applyFont="1" applyFill="1" applyBorder="1" applyAlignment="1">
      <alignment horizontal="left" indent="1"/>
    </xf>
    <xf numFmtId="3" fontId="11" fillId="0" borderId="3" xfId="0" applyNumberFormat="1" applyFont="1" applyFill="1" applyBorder="1" applyAlignment="1">
      <alignment horizontal="right" vertical="center"/>
    </xf>
    <xf numFmtId="0" fontId="13" fillId="0" borderId="0" xfId="0" applyFont="1"/>
    <xf numFmtId="0" fontId="13" fillId="0" borderId="0" xfId="0" quotePrefix="1" applyFont="1"/>
    <xf numFmtId="0" fontId="14" fillId="0" borderId="0" xfId="0" applyFont="1" applyFill="1" applyBorder="1" applyAlignment="1">
      <alignment vertical="center" wrapText="1"/>
    </xf>
    <xf numFmtId="0" fontId="11" fillId="0" borderId="0" xfId="0" applyFont="1" applyFill="1" applyBorder="1" applyAlignment="1">
      <alignment vertical="center" wrapText="1"/>
    </xf>
    <xf numFmtId="0" fontId="14" fillId="0" borderId="0" xfId="0" applyFont="1" applyFill="1" applyBorder="1"/>
    <xf numFmtId="0" fontId="6" fillId="2" borderId="0" xfId="0" applyNumberFormat="1" applyFont="1" applyFill="1" applyBorder="1" applyAlignment="1" applyProtection="1">
      <alignment horizontal="left" vertical="center"/>
    </xf>
    <xf numFmtId="0" fontId="0" fillId="0" borderId="7" xfId="0" applyBorder="1"/>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3" fontId="14" fillId="0" borderId="0" xfId="0" applyNumberFormat="1" applyFont="1" applyFill="1" applyBorder="1" applyAlignment="1">
      <alignment horizontal="center" vertical="center"/>
    </xf>
    <xf numFmtId="0" fontId="14" fillId="0" borderId="3" xfId="0" applyFont="1" applyFill="1" applyBorder="1" applyAlignment="1">
      <alignment horizontal="center" vertical="center"/>
    </xf>
    <xf numFmtId="0" fontId="14"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3" fontId="11" fillId="0" borderId="3" xfId="0" applyNumberFormat="1" applyFont="1" applyFill="1" applyBorder="1" applyAlignment="1">
      <alignment horizontal="center" vertical="center"/>
    </xf>
    <xf numFmtId="0" fontId="11" fillId="0" borderId="0" xfId="0" applyFont="1" applyFill="1" applyBorder="1" applyAlignment="1">
      <alignment horizontal="left" vertical="center" wrapText="1"/>
    </xf>
    <xf numFmtId="0" fontId="14" fillId="0" borderId="0" xfId="0" applyFont="1" applyFill="1" applyBorder="1" applyAlignment="1">
      <alignment horizontal="center"/>
    </xf>
    <xf numFmtId="3"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10" fontId="14" fillId="0" borderId="0" xfId="1" applyNumberFormat="1" applyFont="1" applyFill="1" applyBorder="1" applyAlignment="1">
      <alignment horizontal="center" vertical="center"/>
    </xf>
    <xf numFmtId="0" fontId="14" fillId="0" borderId="0" xfId="0" applyFont="1" applyFill="1" applyBorder="1" applyAlignment="1">
      <alignment horizontal="justify" vertical="center" wrapText="1"/>
    </xf>
    <xf numFmtId="0" fontId="11" fillId="0" borderId="4" xfId="0" applyFont="1" applyFill="1" applyBorder="1" applyAlignment="1">
      <alignment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3" fontId="11" fillId="0" borderId="4" xfId="0" applyNumberFormat="1" applyFont="1" applyFill="1" applyBorder="1" applyAlignment="1">
      <alignment horizontal="center" vertical="center"/>
    </xf>
    <xf numFmtId="3" fontId="14" fillId="0" borderId="4" xfId="0" applyNumberFormat="1" applyFont="1" applyFill="1" applyBorder="1" applyAlignment="1">
      <alignment horizontal="center" vertical="center"/>
    </xf>
    <xf numFmtId="3" fontId="13" fillId="0" borderId="0" xfId="0" applyNumberFormat="1" applyFont="1" applyFill="1" applyBorder="1" applyAlignment="1">
      <alignment horizontal="center" vertical="center"/>
    </xf>
    <xf numFmtId="0" fontId="0" fillId="0" borderId="0" xfId="0" applyFill="1"/>
    <xf numFmtId="0" fontId="13" fillId="0" borderId="5" xfId="0" applyFont="1" applyBorder="1"/>
    <xf numFmtId="0" fontId="12" fillId="0" borderId="10" xfId="0" applyFont="1" applyBorder="1" applyAlignment="1">
      <alignment horizontal="center" vertical="center"/>
    </xf>
    <xf numFmtId="0" fontId="13" fillId="0" borderId="0" xfId="0" applyFont="1" applyBorder="1" applyAlignment="1">
      <alignment horizontal="center" vertical="center"/>
    </xf>
    <xf numFmtId="9" fontId="13" fillId="0" borderId="7" xfId="1" applyFont="1" applyFill="1" applyBorder="1" applyAlignment="1">
      <alignment horizontal="center" vertical="center"/>
    </xf>
    <xf numFmtId="0" fontId="6" fillId="2" borderId="0" xfId="0" applyNumberFormat="1" applyFont="1" applyFill="1" applyBorder="1" applyAlignment="1" applyProtection="1">
      <alignment vertical="center"/>
    </xf>
    <xf numFmtId="0" fontId="0" fillId="0" borderId="6" xfId="0" applyBorder="1"/>
    <xf numFmtId="0" fontId="13" fillId="0" borderId="6" xfId="0" applyFont="1" applyBorder="1" applyAlignment="1">
      <alignment horizontal="center"/>
    </xf>
    <xf numFmtId="0" fontId="13" fillId="0" borderId="0" xfId="0" applyFont="1" applyBorder="1" applyAlignment="1">
      <alignment horizontal="center"/>
    </xf>
    <xf numFmtId="0" fontId="13" fillId="0" borderId="7" xfId="0" applyFont="1" applyBorder="1" applyAlignment="1">
      <alignment horizontal="center"/>
    </xf>
    <xf numFmtId="0" fontId="11" fillId="0" borderId="6" xfId="0" applyFont="1" applyFill="1" applyBorder="1" applyAlignment="1">
      <alignment horizontal="center" vertical="center" wrapText="1"/>
    </xf>
    <xf numFmtId="10" fontId="14" fillId="0" borderId="7" xfId="1" applyNumberFormat="1" applyFont="1" applyFill="1" applyBorder="1" applyAlignment="1">
      <alignment horizontal="right" vertical="center"/>
    </xf>
    <xf numFmtId="0" fontId="13" fillId="0" borderId="0" xfId="0" applyFont="1" applyAlignment="1">
      <alignment horizontal="center" vertical="center"/>
    </xf>
    <xf numFmtId="0" fontId="13" fillId="0" borderId="7" xfId="0" applyFont="1" applyBorder="1" applyAlignment="1">
      <alignment horizontal="center" vertical="center"/>
    </xf>
    <xf numFmtId="14" fontId="12" fillId="0" borderId="2" xfId="0" applyNumberFormat="1" applyFont="1" applyBorder="1" applyAlignment="1">
      <alignment horizontal="center"/>
    </xf>
    <xf numFmtId="0" fontId="13" fillId="0" borderId="8" xfId="0" applyFont="1" applyBorder="1" applyAlignment="1">
      <alignment horizontal="center" vertical="center"/>
    </xf>
    <xf numFmtId="0" fontId="11" fillId="0" borderId="6" xfId="0" applyFont="1" applyFill="1" applyBorder="1" applyAlignment="1">
      <alignment horizontal="left" vertical="center" wrapText="1"/>
    </xf>
    <xf numFmtId="14" fontId="12" fillId="0" borderId="6" xfId="0" applyNumberFormat="1" applyFont="1" applyFill="1" applyBorder="1" applyAlignment="1">
      <alignment horizontal="center" vertical="center"/>
    </xf>
    <xf numFmtId="0" fontId="13"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18" fillId="0" borderId="0" xfId="0" applyFont="1" applyFill="1" applyBorder="1" applyAlignment="1">
      <alignment horizontal="left" indent="1"/>
    </xf>
    <xf numFmtId="0" fontId="19" fillId="0" borderId="0" xfId="0" applyFont="1" applyFill="1" applyBorder="1" applyAlignment="1">
      <alignment horizontal="left" vertical="center" wrapText="1" indent="1"/>
    </xf>
    <xf numFmtId="0" fontId="19" fillId="0" borderId="0" xfId="0" applyFont="1" applyFill="1" applyBorder="1" applyAlignment="1">
      <alignment horizontal="left" wrapText="1" indent="1"/>
    </xf>
    <xf numFmtId="0" fontId="19" fillId="0" borderId="0" xfId="0" applyFont="1" applyFill="1" applyBorder="1" applyAlignment="1">
      <alignment horizontal="left" indent="1"/>
    </xf>
    <xf numFmtId="0" fontId="13" fillId="0" borderId="7" xfId="0" applyFont="1" applyFill="1" applyBorder="1" applyAlignment="1">
      <alignment horizontal="center" vertical="center" wrapText="1"/>
    </xf>
    <xf numFmtId="0" fontId="13" fillId="0" borderId="0" xfId="0" applyFont="1" applyFill="1" applyBorder="1" applyAlignment="1">
      <alignment vertical="center" wrapText="1"/>
    </xf>
    <xf numFmtId="0" fontId="13" fillId="0" borderId="0" xfId="0" applyFont="1" applyFill="1" applyBorder="1" applyAlignment="1">
      <alignment horizontal="left" vertical="center" wrapText="1"/>
    </xf>
    <xf numFmtId="3" fontId="13" fillId="3" borderId="0" xfId="0" applyNumberFormat="1" applyFont="1" applyFill="1" applyBorder="1" applyAlignment="1">
      <alignment vertical="center"/>
    </xf>
    <xf numFmtId="0" fontId="12" fillId="3" borderId="0" xfId="0" applyFont="1" applyFill="1" applyBorder="1" applyAlignment="1">
      <alignment vertical="top" wrapText="1"/>
    </xf>
    <xf numFmtId="0" fontId="13" fillId="0" borderId="0" xfId="0" applyFont="1" applyFill="1" applyBorder="1" applyAlignment="1">
      <alignment horizontal="left" wrapText="1"/>
    </xf>
    <xf numFmtId="0" fontId="12" fillId="3" borderId="7" xfId="0" applyFont="1" applyFill="1" applyBorder="1" applyAlignment="1">
      <alignment vertical="top" wrapText="1"/>
    </xf>
    <xf numFmtId="0" fontId="12" fillId="0" borderId="0" xfId="0" applyFont="1" applyFill="1" applyBorder="1" applyAlignment="1">
      <alignment horizontal="left" vertical="top" wrapText="1"/>
    </xf>
    <xf numFmtId="0" fontId="12" fillId="0" borderId="0"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8" xfId="0" applyFont="1" applyFill="1" applyBorder="1" applyAlignment="1">
      <alignment vertical="center" wrapText="1"/>
    </xf>
    <xf numFmtId="0" fontId="13" fillId="0" borderId="8" xfId="0" applyFont="1" applyFill="1" applyBorder="1" applyAlignment="1">
      <alignment horizontal="center" vertical="center"/>
    </xf>
    <xf numFmtId="0" fontId="13" fillId="0" borderId="8" xfId="0" applyFont="1" applyFill="1" applyBorder="1" applyAlignment="1">
      <alignment horizontal="left" vertical="center" wrapText="1"/>
    </xf>
    <xf numFmtId="0" fontId="12" fillId="3" borderId="8" xfId="0" applyFont="1" applyFill="1" applyBorder="1" applyAlignment="1">
      <alignment vertical="top" wrapText="1"/>
    </xf>
    <xf numFmtId="3" fontId="13" fillId="0" borderId="8" xfId="0" applyNumberFormat="1" applyFont="1" applyFill="1" applyBorder="1" applyAlignment="1">
      <alignment horizontal="center" vertical="center"/>
    </xf>
    <xf numFmtId="0" fontId="12" fillId="0" borderId="8" xfId="0" applyFont="1" applyFill="1" applyBorder="1" applyAlignment="1">
      <alignment vertical="center" wrapText="1"/>
    </xf>
    <xf numFmtId="3" fontId="13" fillId="3" borderId="8" xfId="0" applyNumberFormat="1" applyFont="1" applyFill="1" applyBorder="1" applyAlignment="1">
      <alignment vertical="center"/>
    </xf>
    <xf numFmtId="0" fontId="13" fillId="0" borderId="8" xfId="0" applyFont="1" applyFill="1" applyBorder="1" applyAlignment="1">
      <alignment horizontal="left" wrapText="1"/>
    </xf>
    <xf numFmtId="0" fontId="13" fillId="0" borderId="0" xfId="0" applyFont="1" applyFill="1" applyBorder="1" applyAlignment="1">
      <alignment horizontal="left" wrapText="1" indent="2"/>
    </xf>
    <xf numFmtId="0" fontId="21" fillId="2" borderId="0" xfId="4" applyNumberFormat="1" applyFill="1" applyBorder="1" applyAlignment="1" applyProtection="1">
      <alignment vertical="center"/>
    </xf>
    <xf numFmtId="0" fontId="21" fillId="2" borderId="0" xfId="4" applyNumberFormat="1" applyFill="1" applyBorder="1" applyAlignment="1" applyProtection="1">
      <alignment horizontal="left" vertical="center"/>
    </xf>
    <xf numFmtId="0" fontId="14" fillId="0" borderId="0" xfId="0" applyFont="1"/>
    <xf numFmtId="0" fontId="14" fillId="0" borderId="0" xfId="0" applyFont="1" applyFill="1" applyBorder="1" applyAlignment="1">
      <alignment horizontal="left" vertical="center" wrapText="1" indent="3"/>
    </xf>
    <xf numFmtId="0" fontId="13" fillId="0" borderId="0" xfId="0" applyFont="1" applyFill="1" applyBorder="1" applyAlignment="1">
      <alignment horizontal="left" indent="3"/>
    </xf>
    <xf numFmtId="0" fontId="14" fillId="0" borderId="7" xfId="0" applyFont="1" applyFill="1" applyBorder="1" applyAlignment="1">
      <alignment horizontal="left" vertical="center" wrapText="1" indent="2"/>
    </xf>
    <xf numFmtId="0" fontId="24" fillId="0" borderId="0" xfId="0" applyFont="1" applyFill="1" applyBorder="1"/>
    <xf numFmtId="0" fontId="0" fillId="2" borderId="0" xfId="0" applyFill="1"/>
    <xf numFmtId="0" fontId="25" fillId="2" borderId="0" xfId="0" applyFont="1" applyFill="1" applyBorder="1"/>
    <xf numFmtId="0" fontId="12" fillId="0" borderId="0" xfId="0" applyFont="1" applyFill="1" applyAlignment="1">
      <alignment horizontal="left"/>
    </xf>
    <xf numFmtId="0" fontId="12" fillId="2" borderId="0" xfId="0" applyFont="1" applyFill="1" applyAlignment="1">
      <alignment horizontal="left"/>
    </xf>
    <xf numFmtId="0" fontId="13" fillId="0" borderId="0" xfId="0" applyFont="1" applyFill="1"/>
    <xf numFmtId="0" fontId="13" fillId="2" borderId="0" xfId="0" applyFont="1" applyFill="1"/>
    <xf numFmtId="0" fontId="14" fillId="0" borderId="0" xfId="4" applyFont="1" applyFill="1" applyBorder="1"/>
    <xf numFmtId="0" fontId="26" fillId="0" borderId="0" xfId="0" applyFont="1" applyFill="1" applyAlignment="1"/>
    <xf numFmtId="0" fontId="12" fillId="0" borderId="0" xfId="0" applyFont="1" applyFill="1" applyAlignment="1"/>
    <xf numFmtId="0" fontId="26" fillId="0" borderId="6" xfId="0" applyFont="1" applyFill="1" applyBorder="1" applyAlignment="1"/>
    <xf numFmtId="0" fontId="14" fillId="0" borderId="7" xfId="4" applyFont="1" applyFill="1" applyBorder="1"/>
    <xf numFmtId="3" fontId="11" fillId="0" borderId="8" xfId="0" applyNumberFormat="1" applyFont="1" applyFill="1" applyBorder="1" applyAlignment="1">
      <alignment horizontal="center" vertical="center"/>
    </xf>
    <xf numFmtId="10" fontId="14" fillId="0" borderId="0" xfId="0" applyNumberFormat="1" applyFont="1" applyFill="1" applyBorder="1" applyAlignment="1">
      <alignment horizontal="center" vertical="center"/>
    </xf>
    <xf numFmtId="10" fontId="11" fillId="0" borderId="4" xfId="1" applyNumberFormat="1" applyFont="1" applyFill="1" applyBorder="1" applyAlignment="1">
      <alignment horizontal="center" vertical="center"/>
    </xf>
    <xf numFmtId="0" fontId="14" fillId="0" borderId="4" xfId="0" applyFont="1" applyFill="1" applyBorder="1" applyAlignment="1">
      <alignment horizontal="center" vertical="center"/>
    </xf>
    <xf numFmtId="0" fontId="12" fillId="0" borderId="6" xfId="0" applyFont="1" applyFill="1" applyBorder="1" applyAlignment="1"/>
    <xf numFmtId="14"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4" fillId="0" borderId="8" xfId="0" applyFont="1" applyFill="1" applyBorder="1" applyAlignment="1">
      <alignment horizontal="center" vertical="center" wrapText="1"/>
    </xf>
    <xf numFmtId="3" fontId="14" fillId="0" borderId="0" xfId="0" applyNumberFormat="1" applyFont="1" applyFill="1" applyBorder="1" applyAlignment="1">
      <alignment horizontal="center" vertical="center" wrapText="1"/>
    </xf>
    <xf numFmtId="3" fontId="11" fillId="0" borderId="4" xfId="0" applyNumberFormat="1" applyFont="1" applyFill="1" applyBorder="1" applyAlignment="1">
      <alignment horizontal="center" vertical="center" wrapText="1"/>
    </xf>
    <xf numFmtId="14" fontId="22" fillId="2" borderId="5" xfId="0" applyNumberFormat="1" applyFont="1" applyFill="1" applyBorder="1" applyAlignment="1">
      <alignment horizontal="center"/>
    </xf>
    <xf numFmtId="0" fontId="12" fillId="0" borderId="0" xfId="0" applyFont="1" applyFill="1" applyBorder="1" applyAlignment="1">
      <alignment horizontal="left" wrapText="1"/>
    </xf>
    <xf numFmtId="0" fontId="12" fillId="0" borderId="0" xfId="0" applyFont="1" applyFill="1" applyBorder="1" applyAlignment="1">
      <alignment horizontal="left"/>
    </xf>
    <xf numFmtId="0" fontId="7" fillId="0" borderId="0" xfId="0" applyNumberFormat="1" applyFont="1" applyFill="1" applyAlignment="1">
      <alignment horizontal="left" vertical="center" wrapText="1"/>
    </xf>
    <xf numFmtId="0" fontId="11" fillId="0" borderId="6"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0" xfId="0" applyFont="1" applyAlignment="1">
      <alignment horizontal="left" wrapText="1"/>
    </xf>
    <xf numFmtId="14" fontId="12" fillId="0" borderId="3" xfId="0" applyNumberFormat="1" applyFont="1" applyBorder="1" applyAlignment="1">
      <alignment horizontal="left"/>
    </xf>
    <xf numFmtId="0" fontId="14" fillId="0" borderId="0" xfId="0" applyFont="1" applyFill="1" applyBorder="1" applyAlignment="1">
      <alignment horizontal="left" wrapText="1"/>
    </xf>
    <xf numFmtId="0" fontId="14" fillId="0" borderId="0"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3" fillId="0" borderId="0" xfId="0" applyNumberFormat="1" applyFont="1" applyFill="1" applyAlignment="1">
      <alignment horizontal="left" vertical="center" wrapText="1"/>
    </xf>
    <xf numFmtId="0" fontId="11" fillId="0" borderId="9" xfId="0" applyFont="1" applyFill="1" applyBorder="1" applyAlignment="1">
      <alignment horizontal="left" vertical="center" wrapText="1"/>
    </xf>
    <xf numFmtId="0" fontId="12" fillId="0" borderId="10" xfId="0" applyFont="1" applyBorder="1" applyAlignment="1">
      <alignment horizontal="center" vertical="center" wrapText="1"/>
    </xf>
    <xf numFmtId="0" fontId="12" fillId="0" borderId="10" xfId="0" applyFont="1" applyBorder="1" applyAlignment="1">
      <alignment horizontal="center" vertical="center"/>
    </xf>
    <xf numFmtId="0" fontId="6" fillId="2" borderId="0" xfId="0" applyFont="1" applyFill="1" applyAlignment="1">
      <alignment horizontal="left" vertical="center"/>
    </xf>
    <xf numFmtId="0" fontId="15" fillId="2" borderId="0" xfId="0" applyFont="1" applyFill="1"/>
    <xf numFmtId="0" fontId="7" fillId="0" borderId="0" xfId="0" applyFont="1" applyAlignment="1">
      <alignment horizontal="left" vertical="center" wrapText="1"/>
    </xf>
    <xf numFmtId="164" fontId="9" fillId="0" borderId="0" xfId="0" applyNumberFormat="1" applyFont="1" applyAlignment="1">
      <alignment horizontal="left" vertical="center"/>
    </xf>
    <xf numFmtId="0" fontId="10" fillId="0" borderId="0" xfId="0" applyFont="1" applyAlignment="1">
      <alignment horizontal="center" vertical="center" wrapText="1"/>
    </xf>
    <xf numFmtId="166" fontId="12" fillId="0" borderId="0" xfId="0" applyNumberFormat="1" applyFont="1" applyAlignment="1">
      <alignment horizontal="left"/>
    </xf>
    <xf numFmtId="0" fontId="12" fillId="0" borderId="6" xfId="0" applyFont="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left" vertical="center" wrapText="1"/>
    </xf>
    <xf numFmtId="3" fontId="13" fillId="0" borderId="0" xfId="0" applyNumberFormat="1" applyFont="1" applyAlignment="1">
      <alignment horizontal="right" vertical="center"/>
    </xf>
    <xf numFmtId="0" fontId="11" fillId="0" borderId="0" xfId="0" applyFont="1" applyAlignment="1">
      <alignment vertical="center" wrapText="1"/>
    </xf>
    <xf numFmtId="0" fontId="19" fillId="0" borderId="0" xfId="0" applyFont="1" applyAlignment="1">
      <alignment horizontal="left" indent="2"/>
    </xf>
    <xf numFmtId="3" fontId="13" fillId="3" borderId="18" xfId="0" applyNumberFormat="1" applyFont="1" applyFill="1" applyBorder="1" applyAlignment="1">
      <alignment horizontal="right" vertical="center"/>
    </xf>
    <xf numFmtId="3" fontId="13" fillId="3" borderId="19" xfId="0" applyNumberFormat="1" applyFont="1" applyFill="1" applyBorder="1" applyAlignment="1">
      <alignment horizontal="right" vertical="center"/>
    </xf>
    <xf numFmtId="3" fontId="13" fillId="3" borderId="20" xfId="0" applyNumberFormat="1" applyFont="1" applyFill="1" applyBorder="1" applyAlignment="1">
      <alignment horizontal="right" vertical="center"/>
    </xf>
    <xf numFmtId="3" fontId="13" fillId="3" borderId="21" xfId="0" applyNumberFormat="1" applyFont="1" applyFill="1" applyBorder="1" applyAlignment="1">
      <alignment horizontal="right" vertical="center"/>
    </xf>
    <xf numFmtId="3" fontId="13" fillId="3" borderId="22" xfId="0" applyNumberFormat="1" applyFont="1" applyFill="1" applyBorder="1" applyAlignment="1">
      <alignment horizontal="right" vertical="center"/>
    </xf>
    <xf numFmtId="3" fontId="13" fillId="3" borderId="23" xfId="0" applyNumberFormat="1" applyFont="1" applyFill="1" applyBorder="1" applyAlignment="1">
      <alignment horizontal="right" vertical="center"/>
    </xf>
    <xf numFmtId="0" fontId="19" fillId="0" borderId="0" xfId="0" applyFont="1" applyAlignment="1">
      <alignment horizontal="left" wrapText="1" indent="2"/>
    </xf>
    <xf numFmtId="3" fontId="13" fillId="3" borderId="0" xfId="0" applyNumberFormat="1" applyFont="1" applyFill="1" applyAlignment="1">
      <alignment horizontal="right" vertical="center"/>
    </xf>
    <xf numFmtId="0" fontId="12" fillId="0" borderId="8" xfId="0" applyFont="1" applyBorder="1"/>
    <xf numFmtId="3" fontId="12" fillId="3" borderId="8" xfId="0" applyNumberFormat="1" applyFont="1" applyFill="1" applyBorder="1" applyAlignment="1">
      <alignment horizontal="right" vertical="center"/>
    </xf>
    <xf numFmtId="3" fontId="12" fillId="0" borderId="8" xfId="0" applyNumberFormat="1" applyFont="1" applyBorder="1" applyAlignment="1">
      <alignment horizontal="right" vertical="center"/>
    </xf>
    <xf numFmtId="0" fontId="12" fillId="0" borderId="9" xfId="0" applyFont="1" applyBorder="1" applyAlignment="1">
      <alignment horizontal="left"/>
    </xf>
    <xf numFmtId="0" fontId="13" fillId="0" borderId="0" xfId="0" applyFont="1" applyAlignment="1">
      <alignment wrapText="1"/>
    </xf>
    <xf numFmtId="0" fontId="19" fillId="0" borderId="0" xfId="0" applyFont="1" applyAlignment="1">
      <alignment horizontal="left" wrapText="1" indent="3"/>
    </xf>
    <xf numFmtId="0" fontId="13" fillId="0" borderId="0" xfId="0" applyFont="1" applyAlignment="1">
      <alignment horizontal="left" wrapText="1" indent="2"/>
    </xf>
    <xf numFmtId="0" fontId="13" fillId="0" borderId="0" xfId="0" applyFont="1" applyAlignment="1">
      <alignment horizontal="left" wrapText="1" indent="4"/>
    </xf>
    <xf numFmtId="0" fontId="13" fillId="0" borderId="0" xfId="0" applyFont="1" applyAlignment="1">
      <alignment horizontal="left" vertical="center" wrapText="1" indent="2"/>
    </xf>
    <xf numFmtId="0" fontId="19" fillId="0" borderId="0" xfId="0" applyFont="1" applyAlignment="1">
      <alignment horizontal="left" vertical="center" indent="2"/>
    </xf>
    <xf numFmtId="3" fontId="13" fillId="0" borderId="0" xfId="0" applyNumberFormat="1" applyFont="1" applyAlignment="1">
      <alignment vertical="center"/>
    </xf>
    <xf numFmtId="0" fontId="12" fillId="0" borderId="0" xfId="0" applyFont="1"/>
    <xf numFmtId="3" fontId="12" fillId="3" borderId="0" xfId="0" applyNumberFormat="1" applyFont="1" applyFill="1" applyAlignment="1">
      <alignment horizontal="right" vertical="center"/>
    </xf>
    <xf numFmtId="3" fontId="12" fillId="0" borderId="0" xfId="0" applyNumberFormat="1" applyFont="1" applyAlignment="1">
      <alignment horizontal="right" vertical="center"/>
    </xf>
    <xf numFmtId="0" fontId="12" fillId="0" borderId="7" xfId="0" applyFont="1" applyBorder="1"/>
    <xf numFmtId="3" fontId="13" fillId="3" borderId="7" xfId="0" applyNumberFormat="1" applyFont="1" applyFill="1" applyBorder="1"/>
    <xf numFmtId="3" fontId="12" fillId="3" borderId="7" xfId="0" applyNumberFormat="1" applyFont="1" applyFill="1" applyBorder="1"/>
    <xf numFmtId="167" fontId="12" fillId="0" borderId="7" xfId="1" applyNumberFormat="1" applyFont="1" applyFill="1" applyBorder="1"/>
  </cellXfs>
  <cellStyles count="77">
    <cellStyle name="=C:\WINNT35\SYSTEM32\COMMAND.COM" xfId="75" xr:uid="{C6685671-86B8-4F32-913F-CAC439C2D079}"/>
    <cellStyle name="AF Column - IBM Cognos" xfId="17" xr:uid="{9E0AD975-3345-4E43-B266-F09660F738B1}"/>
    <cellStyle name="AF Data - IBM Cognos" xfId="18" xr:uid="{E8406906-E5FD-408F-90F1-11EA0ECADE89}"/>
    <cellStyle name="AF Data 0 - IBM Cognos" xfId="19" xr:uid="{B5F7C930-B0D7-4524-AC3C-49DF8507135C}"/>
    <cellStyle name="AF Data 1 - IBM Cognos" xfId="20" xr:uid="{8138126D-C623-4723-8928-57D861CE96B1}"/>
    <cellStyle name="AF Data 2 - IBM Cognos" xfId="21" xr:uid="{F6DCCDBE-7417-42ED-987E-BB6CCD20B61E}"/>
    <cellStyle name="AF Data 3 - IBM Cognos" xfId="22" xr:uid="{F249F1C1-EF7B-41E4-949C-FE8E0E70AC8A}"/>
    <cellStyle name="AF Data 4 - IBM Cognos" xfId="23" xr:uid="{6582F47C-9F91-4856-AB8B-3A1BFC861936}"/>
    <cellStyle name="AF Data 5 - IBM Cognos" xfId="24" xr:uid="{D096D413-5B28-4D5D-9BED-79B8A28D45F9}"/>
    <cellStyle name="AF Data Leaf - IBM Cognos" xfId="25" xr:uid="{B735E14F-C5FF-47EB-9709-F72CD522BABB}"/>
    <cellStyle name="AF Header - IBM Cognos" xfId="26" xr:uid="{CFDA732A-27B6-4D96-B916-40ADBE74840A}"/>
    <cellStyle name="AF Header 0 - IBM Cognos" xfId="27" xr:uid="{1D6E2C62-2BED-40C4-8016-E2A067ECA9AD}"/>
    <cellStyle name="AF Header 1 - IBM Cognos" xfId="28" xr:uid="{79B88922-9AED-423F-ABF0-37DA55022AB2}"/>
    <cellStyle name="AF Header 2 - IBM Cognos" xfId="29" xr:uid="{5AB30BD7-715E-462B-91F9-10EEC38704C6}"/>
    <cellStyle name="AF Header 3 - IBM Cognos" xfId="30" xr:uid="{F39C114D-7220-40B2-A216-FEA9C723B33C}"/>
    <cellStyle name="AF Header 4 - IBM Cognos" xfId="31" xr:uid="{9CB5F509-8809-4580-9DBA-133D01A640E1}"/>
    <cellStyle name="AF Header 5 - IBM Cognos" xfId="32" xr:uid="{AA9B430C-64D5-4B3E-BC0F-A13536D3D72E}"/>
    <cellStyle name="AF Header Leaf - IBM Cognos" xfId="33" xr:uid="{84DAC828-6854-4015-9C68-91CF73589B2C}"/>
    <cellStyle name="AF Row - IBM Cognos" xfId="34" xr:uid="{5B43C8AB-B8F3-4914-A932-C05415D46CD3}"/>
    <cellStyle name="AF Row 0 - IBM Cognos" xfId="35" xr:uid="{CCC688F2-BFF7-49D7-9D3C-67B9042C21AA}"/>
    <cellStyle name="AF Row 1 - IBM Cognos" xfId="36" xr:uid="{3FFB7651-CA65-4151-B707-243C0629D57F}"/>
    <cellStyle name="AF Row 2 - IBM Cognos" xfId="37" xr:uid="{062D26D5-C853-4C16-B26C-33D8F23B4747}"/>
    <cellStyle name="AF Row 3 - IBM Cognos" xfId="38" xr:uid="{40A600F5-BC55-49A4-936C-8B7AA2C7D360}"/>
    <cellStyle name="AF Row 4 - IBM Cognos" xfId="39" xr:uid="{BBB3D373-B07A-416F-B210-44BF60E39EA2}"/>
    <cellStyle name="AF Row 5 - IBM Cognos" xfId="40" xr:uid="{56481929-49E5-499B-A77C-FFEC193D89F3}"/>
    <cellStyle name="AF Row Leaf - IBM Cognos" xfId="41" xr:uid="{BDDFA29E-6D8D-42ED-B8EB-0D6D0C81DE6F}"/>
    <cellStyle name="AF Subnm - IBM Cognos" xfId="42" xr:uid="{F5BD6C0F-938D-4F6A-89F2-74EC85BD0640}"/>
    <cellStyle name="AF Title - IBM Cognos" xfId="43" xr:uid="{122AF752-2683-400F-84F8-AF3931A75E1A}"/>
    <cellStyle name="Calculated Column - IBM Cognos" xfId="44" xr:uid="{9DE7F782-FFD2-4013-915F-81C212FEFA25}"/>
    <cellStyle name="Calculated Column Name - IBM Cognos" xfId="45" xr:uid="{58AB5930-4ED8-4311-BE68-1F5BBFB200B9}"/>
    <cellStyle name="Calculated Row - IBM Cognos" xfId="46" xr:uid="{C5A94F85-7F3A-4D79-BD57-3BD3C3A8425A}"/>
    <cellStyle name="Calculated Row Name - IBM Cognos" xfId="47" xr:uid="{E31B3191-5FB4-4A2D-8C10-4E975C16618C}"/>
    <cellStyle name="Column Name - IBM Cognos" xfId="48" xr:uid="{2117DC36-305D-46D7-9530-5E6FC9B95223}"/>
    <cellStyle name="Column Template - IBM Cognos" xfId="49" xr:uid="{2F5DAA1D-AAE0-45D6-AAD6-1A3C1C147597}"/>
    <cellStyle name="Differs From Base - IBM Cognos" xfId="50" xr:uid="{AA10D441-5811-45E2-8C85-118BA29D1F4F}"/>
    <cellStyle name="Edit - IBM Cognos" xfId="51" xr:uid="{C164DFFE-D8D6-4C7C-B647-EE307BF49F8C}"/>
    <cellStyle name="Ezres 2" xfId="7" xr:uid="{00000000-0005-0000-0000-000000000000}"/>
    <cellStyle name="Ezres 3" xfId="6" xr:uid="{00000000-0005-0000-0000-000001000000}"/>
    <cellStyle name="Ezres 4" xfId="11" xr:uid="{15A32F92-C747-457C-9765-C58F9C92915E}"/>
    <cellStyle name="Formula - IBM Cognos" xfId="52" xr:uid="{6E368F22-9E6E-416D-B828-C152CFFCA978}"/>
    <cellStyle name="Group Name - IBM Cognos" xfId="53" xr:uid="{E4EA6FF4-8FFC-4FA4-9599-A9EE832C87BE}"/>
    <cellStyle name="Heading 2 2" xfId="74" xr:uid="{8A923464-C559-4D70-9C19-900C14039530}"/>
    <cellStyle name="Hivatkozás" xfId="4" builtinId="8"/>
    <cellStyle name="Hold Values - IBM Cognos" xfId="54" xr:uid="{405AD8C9-EC3A-4717-B634-AD5C18D39576}"/>
    <cellStyle name="List Name - IBM Cognos" xfId="55" xr:uid="{236FD069-45FA-4DF0-8CA8-F4870B6E25BA}"/>
    <cellStyle name="Locked - IBM Cognos" xfId="56" xr:uid="{929507C7-3E68-4B9F-9DCE-8DB1CDF0BDEB}"/>
    <cellStyle name="Measure - IBM Cognos" xfId="57" xr:uid="{DB79EDA9-4B1C-465B-ADA0-36174099DC75}"/>
    <cellStyle name="Measure Header - IBM Cognos" xfId="58" xr:uid="{8016D1E7-E988-451F-92CA-CFD2A75A343C}"/>
    <cellStyle name="Measure Name - IBM Cognos" xfId="59" xr:uid="{0C048EAC-7DD5-45E0-B46E-36462CEEC8C1}"/>
    <cellStyle name="Measure Summary - IBM Cognos" xfId="60" xr:uid="{2323C005-514F-495D-A880-4ED796EB07B1}"/>
    <cellStyle name="Measure Summary TM1 - IBM Cognos" xfId="61" xr:uid="{6ACC6229-0038-40E4-9098-0CD73E31ADBD}"/>
    <cellStyle name="Measure Template - IBM Cognos" xfId="62" xr:uid="{2137911E-0CE0-4486-A7D5-24C329DF9CAD}"/>
    <cellStyle name="More - IBM Cognos" xfId="63" xr:uid="{D60ED156-03A7-4F55-AF16-E4EB7A644A1D}"/>
    <cellStyle name="Normál" xfId="0" builtinId="0" customBuiltin="1"/>
    <cellStyle name="Normál 10" xfId="13" xr:uid="{90131EAB-A8E7-48BB-B968-2242821E2E11}"/>
    <cellStyle name="Normal 2" xfId="10" xr:uid="{7F67A1C7-1075-4819-AE79-15ED6AF94C91}"/>
    <cellStyle name="Normál 2" xfId="2" xr:uid="{00000000-0005-0000-0000-000004000000}"/>
    <cellStyle name="Normál 2 10" xfId="14" xr:uid="{68E926F7-27C8-42DD-BA14-F72F438F8AFA}"/>
    <cellStyle name="Normal 2 2" xfId="73" xr:uid="{F8FB9B93-BF15-470D-A8F5-5CF9BF2CB756}"/>
    <cellStyle name="Normál 2 2" xfId="3" xr:uid="{00000000-0005-0000-0000-000005000000}"/>
    <cellStyle name="Normal 2 2 2" xfId="72" xr:uid="{A5093DCB-A634-4C1E-B9E8-67D2AD059F8F}"/>
    <cellStyle name="Normál 2 3" xfId="12" xr:uid="{096D0D72-64F6-4E74-AD0E-48CD49513E54}"/>
    <cellStyle name="Normál 2 46" xfId="16" xr:uid="{9E81DD32-70A3-466B-B1FB-C5D31C12105C}"/>
    <cellStyle name="Normál 23" xfId="5" xr:uid="{00000000-0005-0000-0000-000006000000}"/>
    <cellStyle name="Normál 4" xfId="9" xr:uid="{F922B9C6-5E62-4D15-A143-8F728B5414AD}"/>
    <cellStyle name="Normál 4 20" xfId="15" xr:uid="{64C5EA32-2419-4BD7-B078-828FAA33FC27}"/>
    <cellStyle name="optionalExposure 12" xfId="76" xr:uid="{CD07E297-E856-4C04-9661-300AF0C32288}"/>
    <cellStyle name="Pending Change - IBM Cognos" xfId="64" xr:uid="{40C16F98-EBFE-40BD-9B9C-96654C81ECAD}"/>
    <cellStyle name="Row Name - IBM Cognos" xfId="65" xr:uid="{983D16EE-A8DA-472D-AC38-C3B6B47C668E}"/>
    <cellStyle name="Row Template - IBM Cognos" xfId="66" xr:uid="{15CBA591-DF76-4B2E-905D-EE73BF5C2BB0}"/>
    <cellStyle name="Summary Column Name - IBM Cognos" xfId="67" xr:uid="{02336E10-8C2F-4D05-8D33-3D47F3947899}"/>
    <cellStyle name="Summary Column Name TM1 - IBM Cognos" xfId="68" xr:uid="{1C365D5E-3DEF-45EC-90D5-6026877DC04B}"/>
    <cellStyle name="Summary Row Name - IBM Cognos" xfId="69" xr:uid="{88A7722C-52EE-420B-9FE0-A6A3760821AA}"/>
    <cellStyle name="Summary Row Name TM1 - IBM Cognos" xfId="70" xr:uid="{407516E6-545D-4627-80BC-4A456C7C4C86}"/>
    <cellStyle name="Százalék" xfId="1" builtinId="5"/>
    <cellStyle name="Százalék 2" xfId="8" xr:uid="{00000000-0005-0000-0000-000008000000}"/>
    <cellStyle name="Unsaved Change - IBM Cognos" xfId="71" xr:uid="{B358736C-AFEB-4D48-A04D-2107767B9AE0}"/>
  </cellStyles>
  <dxfs count="0"/>
  <tableStyles count="0" defaultTableStyle="TableStyleMedium2" defaultPivotStyle="PivotStyleLight16"/>
  <colors>
    <mruColors>
      <color rgb="FF53A3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BB40A71\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2:F71"/>
  <sheetViews>
    <sheetView showGridLines="0" tabSelected="1" workbookViewId="0"/>
  </sheetViews>
  <sheetFormatPr defaultRowHeight="14.5" x14ac:dyDescent="0.35"/>
  <cols>
    <col min="2" max="2" width="21" bestFit="1" customWidth="1"/>
    <col min="3" max="3" width="137.7265625" customWidth="1"/>
  </cols>
  <sheetData>
    <row r="2" spans="1:6" ht="20.5" thickBot="1" x14ac:dyDescent="0.45">
      <c r="B2" s="108" t="s">
        <v>237</v>
      </c>
      <c r="C2" s="106"/>
      <c r="D2" s="55"/>
      <c r="E2" s="107"/>
      <c r="F2" s="107"/>
    </row>
    <row r="3" spans="1:6" ht="15" customHeight="1" thickBot="1" x14ac:dyDescent="0.4">
      <c r="B3" s="130" t="s">
        <v>302</v>
      </c>
      <c r="C3" s="130"/>
      <c r="D3" s="55"/>
      <c r="E3" s="107"/>
      <c r="F3" s="107"/>
    </row>
    <row r="4" spans="1:6" x14ac:dyDescent="0.35">
      <c r="B4" s="122" t="s">
        <v>42</v>
      </c>
      <c r="C4" s="116"/>
      <c r="D4" s="114"/>
      <c r="E4" s="113"/>
      <c r="F4" s="113"/>
    </row>
    <row r="5" spans="1:6" x14ac:dyDescent="0.35">
      <c r="B5" s="113" t="s">
        <v>40</v>
      </c>
      <c r="C5" s="113" t="s">
        <v>96</v>
      </c>
      <c r="D5" s="109"/>
      <c r="E5" s="110"/>
      <c r="F5" s="110"/>
    </row>
    <row r="6" spans="1:6" x14ac:dyDescent="0.35">
      <c r="B6" s="113" t="s">
        <v>300</v>
      </c>
      <c r="C6" s="113" t="s">
        <v>301</v>
      </c>
      <c r="D6" s="109"/>
      <c r="E6" s="110"/>
      <c r="F6" s="110"/>
    </row>
    <row r="7" spans="1:6" x14ac:dyDescent="0.35">
      <c r="B7" s="113"/>
      <c r="C7" s="28"/>
      <c r="D7" s="111"/>
      <c r="E7" s="112"/>
      <c r="F7" s="112"/>
    </row>
    <row r="8" spans="1:6" x14ac:dyDescent="0.35">
      <c r="B8" s="17" t="s">
        <v>43</v>
      </c>
      <c r="C8" s="17"/>
      <c r="D8" s="115"/>
      <c r="E8" s="115"/>
      <c r="F8" s="115"/>
    </row>
    <row r="9" spans="1:6" x14ac:dyDescent="0.35">
      <c r="A9" s="102"/>
      <c r="B9" s="113" t="s">
        <v>39</v>
      </c>
      <c r="C9" s="113" t="s">
        <v>44</v>
      </c>
      <c r="D9" s="111"/>
      <c r="E9" s="111"/>
      <c r="F9" s="111"/>
    </row>
    <row r="10" spans="1:6" x14ac:dyDescent="0.35">
      <c r="B10" s="113"/>
      <c r="C10" s="113"/>
      <c r="D10" s="111"/>
      <c r="E10" s="111"/>
      <c r="F10" s="111"/>
    </row>
    <row r="11" spans="1:6" x14ac:dyDescent="0.35">
      <c r="B11" s="14" t="s">
        <v>97</v>
      </c>
      <c r="C11" s="14"/>
      <c r="D11" s="109"/>
      <c r="E11" s="109"/>
      <c r="F11" s="109"/>
    </row>
    <row r="12" spans="1:6" x14ac:dyDescent="0.35">
      <c r="A12" s="102"/>
      <c r="B12" s="113" t="s">
        <v>41</v>
      </c>
      <c r="C12" s="113" t="s">
        <v>200</v>
      </c>
      <c r="D12" s="111"/>
      <c r="E12" s="111"/>
      <c r="F12" s="111"/>
    </row>
    <row r="13" spans="1:6" x14ac:dyDescent="0.35">
      <c r="A13" s="102"/>
      <c r="B13" s="113" t="s">
        <v>304</v>
      </c>
      <c r="C13" s="113" t="s">
        <v>91</v>
      </c>
      <c r="D13" s="111"/>
      <c r="E13" s="111"/>
      <c r="F13" s="111"/>
    </row>
    <row r="14" spans="1:6" ht="15" thickBot="1" x14ac:dyDescent="0.4">
      <c r="A14" s="102"/>
      <c r="B14" s="117"/>
      <c r="C14" s="117"/>
      <c r="D14" s="111"/>
      <c r="E14" s="112"/>
      <c r="F14" s="112"/>
    </row>
    <row r="15" spans="1:6" ht="9.75" customHeight="1" x14ac:dyDescent="0.35">
      <c r="A15" s="102"/>
      <c r="B15" s="113"/>
      <c r="C15" s="113"/>
      <c r="D15" s="111"/>
      <c r="E15" s="112"/>
      <c r="F15" s="112"/>
    </row>
    <row r="16" spans="1:6" x14ac:dyDescent="0.35">
      <c r="E16" s="112"/>
      <c r="F16" s="112"/>
    </row>
    <row r="17" spans="5:6" x14ac:dyDescent="0.35">
      <c r="E17" s="112"/>
      <c r="F17" s="112"/>
    </row>
    <row r="18" spans="5:6" x14ac:dyDescent="0.35">
      <c r="E18" s="112"/>
      <c r="F18" s="112"/>
    </row>
    <row r="19" spans="5:6" x14ac:dyDescent="0.35">
      <c r="E19" s="112"/>
      <c r="F19" s="112"/>
    </row>
    <row r="20" spans="5:6" x14ac:dyDescent="0.35">
      <c r="E20" s="112"/>
      <c r="F20" s="112"/>
    </row>
    <row r="21" spans="5:6" x14ac:dyDescent="0.35">
      <c r="E21" s="111"/>
      <c r="F21" s="111"/>
    </row>
    <row r="22" spans="5:6" x14ac:dyDescent="0.35">
      <c r="E22" s="111"/>
      <c r="F22" s="111"/>
    </row>
    <row r="23" spans="5:6" x14ac:dyDescent="0.35">
      <c r="E23" s="111"/>
      <c r="F23" s="111"/>
    </row>
    <row r="24" spans="5:6" x14ac:dyDescent="0.35">
      <c r="E24" s="112"/>
      <c r="F24" s="112"/>
    </row>
    <row r="25" spans="5:6" x14ac:dyDescent="0.35">
      <c r="E25" s="112"/>
      <c r="F25" s="112"/>
    </row>
    <row r="26" spans="5:6" x14ac:dyDescent="0.35">
      <c r="E26" s="112"/>
      <c r="F26" s="112"/>
    </row>
    <row r="27" spans="5:6" x14ac:dyDescent="0.35">
      <c r="E27" s="112"/>
      <c r="F27" s="112"/>
    </row>
    <row r="28" spans="5:6" x14ac:dyDescent="0.35">
      <c r="E28" s="112"/>
      <c r="F28" s="112"/>
    </row>
    <row r="29" spans="5:6" x14ac:dyDescent="0.35">
      <c r="E29" s="112"/>
      <c r="F29" s="112"/>
    </row>
    <row r="30" spans="5:6" x14ac:dyDescent="0.35">
      <c r="E30" s="112"/>
      <c r="F30" s="112"/>
    </row>
    <row r="31" spans="5:6" x14ac:dyDescent="0.35">
      <c r="E31" s="112"/>
      <c r="F31" s="112"/>
    </row>
    <row r="32" spans="5:6" x14ac:dyDescent="0.35">
      <c r="E32" s="112"/>
      <c r="F32" s="112"/>
    </row>
    <row r="33" spans="5:6" x14ac:dyDescent="0.35">
      <c r="E33" s="112"/>
      <c r="F33" s="112"/>
    </row>
    <row r="34" spans="5:6" x14ac:dyDescent="0.35">
      <c r="E34" s="112"/>
      <c r="F34" s="112"/>
    </row>
    <row r="35" spans="5:6" x14ac:dyDescent="0.35">
      <c r="E35" s="112"/>
      <c r="F35" s="112"/>
    </row>
    <row r="36" spans="5:6" x14ac:dyDescent="0.35">
      <c r="E36" s="112"/>
      <c r="F36" s="112"/>
    </row>
    <row r="37" spans="5:6" x14ac:dyDescent="0.35">
      <c r="E37" s="112"/>
      <c r="F37" s="112"/>
    </row>
    <row r="38" spans="5:6" x14ac:dyDescent="0.35">
      <c r="E38" s="112"/>
      <c r="F38" s="112"/>
    </row>
    <row r="39" spans="5:6" x14ac:dyDescent="0.35">
      <c r="E39" s="112"/>
      <c r="F39" s="112"/>
    </row>
    <row r="40" spans="5:6" x14ac:dyDescent="0.35">
      <c r="E40" s="112"/>
      <c r="F40" s="112"/>
    </row>
    <row r="41" spans="5:6" x14ac:dyDescent="0.35">
      <c r="E41" s="112"/>
      <c r="F41" s="112"/>
    </row>
    <row r="42" spans="5:6" x14ac:dyDescent="0.35">
      <c r="E42" s="112"/>
      <c r="F42" s="112"/>
    </row>
    <row r="43" spans="5:6" x14ac:dyDescent="0.35">
      <c r="E43" s="112"/>
      <c r="F43" s="112"/>
    </row>
    <row r="44" spans="5:6" x14ac:dyDescent="0.35">
      <c r="E44" s="112"/>
      <c r="F44" s="112"/>
    </row>
    <row r="45" spans="5:6" x14ac:dyDescent="0.35">
      <c r="E45" s="112"/>
      <c r="F45" s="112"/>
    </row>
    <row r="46" spans="5:6" x14ac:dyDescent="0.35">
      <c r="E46" s="112"/>
      <c r="F46" s="112"/>
    </row>
    <row r="47" spans="5:6" x14ac:dyDescent="0.35">
      <c r="E47" s="24"/>
      <c r="F47" s="24"/>
    </row>
    <row r="70" spans="2:3" x14ac:dyDescent="0.35">
      <c r="B70" s="112"/>
      <c r="C70" s="111"/>
    </row>
    <row r="71" spans="2:3" x14ac:dyDescent="0.35">
      <c r="B71" s="24"/>
      <c r="C71" s="24"/>
    </row>
  </sheetData>
  <mergeCells count="1">
    <mergeCell ref="B3:C3"/>
  </mergeCells>
  <hyperlinks>
    <hyperlink ref="C9" location="'CC1'!A1" display="A szabályozói szavatolótőke összetétele" xr:uid="{00000000-0004-0000-0000-000005000000}"/>
    <hyperlink ref="B5" location="'KM1'!A1" display="KM1" xr:uid="{00000000-0004-0000-0000-000006000000}"/>
    <hyperlink ref="B9" location="'PV1'!A1" display="PV1" xr:uid="{00000000-0004-0000-0000-000009000000}"/>
    <hyperlink ref="B9" location="'CC1'!A1" display="CC1" xr:uid="{00000000-0004-0000-0000-00000A000000}"/>
    <hyperlink ref="B12" location="'PV1'!A1" display="PV1" xr:uid="{00000000-0004-0000-0000-000014000000}"/>
    <hyperlink ref="B12" location="'LIQ1'!A1" display="LIQ1" xr:uid="{00000000-0004-0000-0000-000015000000}"/>
    <hyperlink ref="C6" location="'OV1'!A1" display="Overview of total risk exposure amounts" xr:uid="{C8584E90-4F44-4C72-B80B-58BEEC89384B}"/>
    <hyperlink ref="B13" location="'LIQ2'!A1" display="LIQ2" xr:uid="{15AD4164-688A-46F0-8F20-1F854EF13F9B}"/>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B1:I61"/>
  <sheetViews>
    <sheetView showGridLines="0" zoomScale="85" zoomScaleNormal="85" workbookViewId="0"/>
  </sheetViews>
  <sheetFormatPr defaultRowHeight="14.5" x14ac:dyDescent="0.35"/>
  <cols>
    <col min="1" max="1" width="4.453125" customWidth="1"/>
    <col min="2" max="2" width="5.1796875" customWidth="1"/>
    <col min="3" max="3" width="60.7265625" customWidth="1"/>
  </cols>
  <sheetData>
    <row r="1" spans="2:9" ht="12.75" customHeight="1" x14ac:dyDescent="0.35"/>
    <row r="2" spans="2:9" x14ac:dyDescent="0.35">
      <c r="B2" s="100" t="s">
        <v>0</v>
      </c>
      <c r="C2" s="60"/>
      <c r="D2" s="60"/>
      <c r="E2" s="60"/>
      <c r="F2" s="60"/>
      <c r="G2" s="60"/>
      <c r="H2" s="60"/>
    </row>
    <row r="3" spans="2:9" x14ac:dyDescent="0.35">
      <c r="B3" s="1"/>
      <c r="C3" s="1"/>
      <c r="D3" s="1"/>
      <c r="E3" s="1"/>
      <c r="F3" s="1"/>
      <c r="G3" s="1"/>
      <c r="H3" s="1"/>
    </row>
    <row r="4" spans="2:9" ht="15.5" x14ac:dyDescent="0.35">
      <c r="B4" s="16" t="s">
        <v>95</v>
      </c>
      <c r="C4" s="2"/>
      <c r="D4" s="2"/>
      <c r="E4" s="2"/>
      <c r="F4" s="2"/>
      <c r="G4" s="2"/>
      <c r="H4" s="2"/>
    </row>
    <row r="5" spans="2:9" ht="2.15" customHeight="1" x14ac:dyDescent="0.35">
      <c r="C5" s="1"/>
      <c r="D5" s="1"/>
      <c r="E5" s="1"/>
      <c r="F5" s="1"/>
      <c r="G5" s="1"/>
      <c r="H5" s="1"/>
      <c r="I5" s="1"/>
    </row>
    <row r="6" spans="2:9" ht="2.15" customHeight="1" x14ac:dyDescent="0.35">
      <c r="C6" s="133"/>
      <c r="D6" s="133"/>
      <c r="E6" s="133"/>
      <c r="F6" s="133"/>
      <c r="G6" s="133"/>
      <c r="H6" s="133"/>
      <c r="I6" s="1"/>
    </row>
    <row r="7" spans="2:9" ht="2.15" customHeight="1" x14ac:dyDescent="0.35">
      <c r="C7" s="3"/>
      <c r="D7" s="3"/>
      <c r="E7" s="4"/>
      <c r="F7" s="5"/>
      <c r="G7" s="6"/>
      <c r="H7" s="6"/>
      <c r="I7" s="6"/>
    </row>
    <row r="8" spans="2:9" ht="15" thickBot="1" x14ac:dyDescent="0.4"/>
    <row r="9" spans="2:9" ht="15" thickBot="1" x14ac:dyDescent="0.4">
      <c r="B9" s="61"/>
      <c r="C9" s="65" t="s">
        <v>53</v>
      </c>
      <c r="D9" s="69" t="str">
        <f>+Contents!B3</f>
        <v>30.09.2025</v>
      </c>
      <c r="E9" s="69" t="s">
        <v>242</v>
      </c>
      <c r="F9" s="69" t="s">
        <v>243</v>
      </c>
      <c r="G9" s="69" t="s">
        <v>244</v>
      </c>
      <c r="H9" s="69" t="s">
        <v>245</v>
      </c>
    </row>
    <row r="10" spans="2:9" x14ac:dyDescent="0.35">
      <c r="B10" s="134" t="s">
        <v>54</v>
      </c>
      <c r="C10" s="134"/>
      <c r="D10" s="134"/>
      <c r="E10" s="134"/>
      <c r="F10" s="134"/>
      <c r="G10" s="134"/>
      <c r="H10" s="134"/>
    </row>
    <row r="11" spans="2:9" x14ac:dyDescent="0.35">
      <c r="B11" s="63">
        <v>1</v>
      </c>
      <c r="C11" s="12" t="s">
        <v>55</v>
      </c>
      <c r="D11" s="7">
        <v>5072556.8654279998</v>
      </c>
      <c r="E11" s="7">
        <v>4907990.0328139998</v>
      </c>
      <c r="F11" s="7">
        <v>4858505.6954352455</v>
      </c>
      <c r="G11" s="7">
        <v>4842978.190258001</v>
      </c>
      <c r="H11" s="7">
        <v>4638670.9786385028</v>
      </c>
    </row>
    <row r="12" spans="2:9" x14ac:dyDescent="0.35">
      <c r="B12" s="63">
        <v>2</v>
      </c>
      <c r="C12" s="11" t="s">
        <v>56</v>
      </c>
      <c r="D12" s="8">
        <v>5072556.8654279998</v>
      </c>
      <c r="E12" s="8">
        <v>4907990.0328139998</v>
      </c>
      <c r="F12" s="8">
        <v>4858505.6954352455</v>
      </c>
      <c r="G12" s="8">
        <v>4842978.190258001</v>
      </c>
      <c r="H12" s="8">
        <v>4638670.9786385028</v>
      </c>
    </row>
    <row r="13" spans="2:9" x14ac:dyDescent="0.35">
      <c r="B13" s="63">
        <v>3</v>
      </c>
      <c r="C13" s="12" t="s">
        <v>57</v>
      </c>
      <c r="D13" s="7">
        <v>5550795.3946690001</v>
      </c>
      <c r="E13" s="7">
        <v>5396788.1648650002</v>
      </c>
      <c r="F13" s="7">
        <v>5391306.3141233493</v>
      </c>
      <c r="G13" s="7">
        <v>5200374.9737237114</v>
      </c>
      <c r="H13" s="7">
        <v>4972159.9880609671</v>
      </c>
    </row>
    <row r="14" spans="2:9" x14ac:dyDescent="0.35">
      <c r="B14" s="132" t="s">
        <v>58</v>
      </c>
      <c r="C14" s="132"/>
      <c r="D14" s="132"/>
      <c r="E14" s="132"/>
      <c r="F14" s="132"/>
      <c r="G14" s="132"/>
      <c r="H14" s="132"/>
    </row>
    <row r="15" spans="2:9" x14ac:dyDescent="0.35">
      <c r="B15" s="63">
        <v>4</v>
      </c>
      <c r="C15" s="12" t="s">
        <v>59</v>
      </c>
      <c r="D15" s="7">
        <v>27575825.0806395</v>
      </c>
      <c r="E15" s="7">
        <v>27299499.162080001</v>
      </c>
      <c r="F15" s="7">
        <v>27007260.407453164</v>
      </c>
      <c r="G15" s="7">
        <v>25576775.874098498</v>
      </c>
      <c r="H15" s="7">
        <v>24286194.446761999</v>
      </c>
    </row>
    <row r="16" spans="2:9" x14ac:dyDescent="0.35">
      <c r="B16" s="63" t="s">
        <v>286</v>
      </c>
      <c r="C16" s="12" t="s">
        <v>287</v>
      </c>
      <c r="D16" s="7"/>
      <c r="E16" s="7"/>
      <c r="F16" s="7"/>
      <c r="G16" s="7"/>
      <c r="H16" s="7"/>
    </row>
    <row r="17" spans="2:8" x14ac:dyDescent="0.35">
      <c r="B17" s="132" t="s">
        <v>60</v>
      </c>
      <c r="C17" s="132"/>
      <c r="D17" s="132"/>
      <c r="E17" s="132"/>
      <c r="F17" s="132"/>
      <c r="G17" s="132"/>
      <c r="H17" s="132"/>
    </row>
    <row r="18" spans="2:8" x14ac:dyDescent="0.35">
      <c r="B18" s="63">
        <v>5</v>
      </c>
      <c r="C18" s="12" t="s">
        <v>288</v>
      </c>
      <c r="D18" s="9">
        <v>0.18390000000000001</v>
      </c>
      <c r="E18" s="9">
        <v>0.17979999999999999</v>
      </c>
      <c r="F18" s="9">
        <v>0.17989628056070614</v>
      </c>
      <c r="G18" s="9">
        <v>0.18935061299741326</v>
      </c>
      <c r="H18" s="9">
        <v>0.19100032278861054</v>
      </c>
    </row>
    <row r="19" spans="2:8" x14ac:dyDescent="0.35">
      <c r="B19" s="63" t="s">
        <v>289</v>
      </c>
      <c r="C19" s="12" t="s">
        <v>262</v>
      </c>
      <c r="D19" s="9"/>
      <c r="E19" s="9"/>
      <c r="F19" s="9"/>
      <c r="G19" s="9"/>
      <c r="H19" s="9"/>
    </row>
    <row r="20" spans="2:8" x14ac:dyDescent="0.35">
      <c r="B20" s="63" t="s">
        <v>290</v>
      </c>
      <c r="C20" s="12" t="s">
        <v>291</v>
      </c>
      <c r="D20" s="9"/>
      <c r="E20" s="9"/>
      <c r="F20" s="9"/>
      <c r="G20" s="9"/>
      <c r="H20" s="9"/>
    </row>
    <row r="21" spans="2:8" x14ac:dyDescent="0.35">
      <c r="B21" s="63">
        <v>6</v>
      </c>
      <c r="C21" s="11" t="s">
        <v>292</v>
      </c>
      <c r="D21" s="9">
        <v>0.18390000000000001</v>
      </c>
      <c r="E21" s="10">
        <v>0.17979999999999999</v>
      </c>
      <c r="F21" s="10">
        <v>0.17989628056070614</v>
      </c>
      <c r="G21" s="10">
        <v>0.18935061299741326</v>
      </c>
      <c r="H21" s="10">
        <v>0.19100032278861054</v>
      </c>
    </row>
    <row r="22" spans="2:8" x14ac:dyDescent="0.35">
      <c r="B22" s="63" t="s">
        <v>240</v>
      </c>
      <c r="C22" s="11" t="s">
        <v>262</v>
      </c>
      <c r="D22" s="9"/>
      <c r="E22" s="10"/>
      <c r="F22" s="10"/>
      <c r="G22" s="10"/>
      <c r="H22" s="10"/>
    </row>
    <row r="23" spans="2:8" x14ac:dyDescent="0.35">
      <c r="B23" s="63" t="s">
        <v>241</v>
      </c>
      <c r="C23" s="11" t="s">
        <v>293</v>
      </c>
      <c r="D23" s="10"/>
      <c r="E23" s="10"/>
      <c r="F23" s="10"/>
      <c r="G23" s="10"/>
      <c r="H23" s="10"/>
    </row>
    <row r="24" spans="2:8" x14ac:dyDescent="0.35">
      <c r="B24" s="63">
        <v>7</v>
      </c>
      <c r="C24" s="12" t="s">
        <v>61</v>
      </c>
      <c r="D24" s="9">
        <v>0.20130000000000001</v>
      </c>
      <c r="E24" s="9">
        <v>0.19769999999999999</v>
      </c>
      <c r="F24" s="9">
        <v>0.19962433185690751</v>
      </c>
      <c r="G24" s="9">
        <v>0.20332410149436039</v>
      </c>
      <c r="H24" s="9">
        <v>0.20473195168392835</v>
      </c>
    </row>
    <row r="25" spans="2:8" x14ac:dyDescent="0.35">
      <c r="B25" s="63" t="s">
        <v>294</v>
      </c>
      <c r="C25" s="12" t="s">
        <v>262</v>
      </c>
      <c r="D25" s="9"/>
      <c r="E25" s="9"/>
      <c r="F25" s="9"/>
      <c r="G25" s="9"/>
      <c r="H25" s="9"/>
    </row>
    <row r="26" spans="2:8" x14ac:dyDescent="0.35">
      <c r="B26" s="63" t="s">
        <v>295</v>
      </c>
      <c r="C26" s="12" t="s">
        <v>296</v>
      </c>
      <c r="D26" s="9"/>
      <c r="E26" s="9"/>
      <c r="F26" s="9"/>
      <c r="G26" s="9"/>
      <c r="H26" s="9"/>
    </row>
    <row r="27" spans="2:8" ht="23.25" customHeight="1" x14ac:dyDescent="0.35">
      <c r="B27" s="131" t="s">
        <v>62</v>
      </c>
      <c r="C27" s="131"/>
      <c r="D27" s="131"/>
      <c r="E27" s="131"/>
      <c r="F27" s="131"/>
      <c r="G27" s="131"/>
      <c r="H27" s="131"/>
    </row>
    <row r="28" spans="2:8" ht="21.5" x14ac:dyDescent="0.35">
      <c r="B28" s="58" t="s">
        <v>12</v>
      </c>
      <c r="C28" s="99" t="s">
        <v>63</v>
      </c>
      <c r="D28" s="9">
        <v>1.7888000000000001E-2</v>
      </c>
      <c r="E28" s="9">
        <v>1.7888000000000001E-2</v>
      </c>
      <c r="F28" s="9">
        <v>1.7888000000000001E-2</v>
      </c>
      <c r="G28" s="9">
        <v>1.6E-2</v>
      </c>
      <c r="H28" s="9">
        <v>1.6E-2</v>
      </c>
    </row>
    <row r="29" spans="2:8" x14ac:dyDescent="0.35">
      <c r="B29" s="63" t="s">
        <v>297</v>
      </c>
      <c r="C29" s="103" t="s">
        <v>64</v>
      </c>
      <c r="D29" s="10">
        <v>1.0062000000000001E-2</v>
      </c>
      <c r="E29" s="10">
        <v>1.0062000000000001E-2</v>
      </c>
      <c r="F29" s="10">
        <v>1.0062000000000001E-2</v>
      </c>
      <c r="G29" s="10">
        <v>9.0000000000000011E-3</v>
      </c>
      <c r="H29" s="10">
        <v>9.0000000000000011E-3</v>
      </c>
    </row>
    <row r="30" spans="2:8" x14ac:dyDescent="0.35">
      <c r="B30" s="63" t="s">
        <v>298</v>
      </c>
      <c r="C30" s="104" t="s">
        <v>65</v>
      </c>
      <c r="D30" s="9">
        <v>1.3415999999999997E-2</v>
      </c>
      <c r="E30" s="9">
        <v>1.3415999999999997E-2</v>
      </c>
      <c r="F30" s="9">
        <v>1.3415999999999997E-2</v>
      </c>
      <c r="G30" s="9">
        <v>1.1999999999999997E-2</v>
      </c>
      <c r="H30" s="9">
        <v>1.1999999999999997E-2</v>
      </c>
    </row>
    <row r="31" spans="2:8" x14ac:dyDescent="0.35">
      <c r="B31" s="63" t="s">
        <v>299</v>
      </c>
      <c r="C31" s="11" t="s">
        <v>66</v>
      </c>
      <c r="D31" s="10">
        <v>9.7888000000000003E-2</v>
      </c>
      <c r="E31" s="10">
        <v>9.7888000000000003E-2</v>
      </c>
      <c r="F31" s="10">
        <v>9.7888000000000003E-2</v>
      </c>
      <c r="G31" s="10">
        <v>9.6000000000000002E-2</v>
      </c>
      <c r="H31" s="10">
        <v>9.6000000000000002E-2</v>
      </c>
    </row>
    <row r="32" spans="2:8" ht="15" customHeight="1" x14ac:dyDescent="0.35">
      <c r="B32" s="131" t="s">
        <v>67</v>
      </c>
      <c r="C32" s="131"/>
      <c r="D32" s="131"/>
      <c r="E32" s="131"/>
      <c r="F32" s="131"/>
      <c r="G32" s="131"/>
      <c r="H32" s="131"/>
    </row>
    <row r="33" spans="2:8" x14ac:dyDescent="0.35">
      <c r="B33" s="63">
        <v>8</v>
      </c>
      <c r="C33" s="11" t="s">
        <v>68</v>
      </c>
      <c r="D33" s="10">
        <v>2.5000000000000001E-2</v>
      </c>
      <c r="E33" s="10">
        <v>2.5000000000000001E-2</v>
      </c>
      <c r="F33" s="10">
        <v>2.5000000000000001E-2</v>
      </c>
      <c r="G33" s="10">
        <v>2.5000000000000001E-2</v>
      </c>
      <c r="H33" s="10">
        <v>2.5000000000000001E-2</v>
      </c>
    </row>
    <row r="34" spans="2:8" ht="21.5" x14ac:dyDescent="0.35">
      <c r="B34" s="58" t="s">
        <v>13</v>
      </c>
      <c r="C34" s="99" t="s">
        <v>69</v>
      </c>
      <c r="D34" s="13">
        <v>0</v>
      </c>
      <c r="E34" s="13">
        <v>0</v>
      </c>
      <c r="F34" s="13">
        <v>0</v>
      </c>
      <c r="G34" s="13">
        <v>0</v>
      </c>
      <c r="H34" s="13">
        <v>0</v>
      </c>
    </row>
    <row r="35" spans="2:8" x14ac:dyDescent="0.35">
      <c r="B35" s="63">
        <v>9</v>
      </c>
      <c r="C35" s="11" t="s">
        <v>70</v>
      </c>
      <c r="D35" s="10">
        <v>9.9000000000000008E-3</v>
      </c>
      <c r="E35" s="10">
        <v>8.3000000000000001E-3</v>
      </c>
      <c r="F35" s="10">
        <v>8.1960000000000002E-3</v>
      </c>
      <c r="G35" s="10">
        <v>7.4999999999999997E-3</v>
      </c>
      <c r="H35" s="10">
        <v>6.1999999999999998E-3</v>
      </c>
    </row>
    <row r="36" spans="2:8" x14ac:dyDescent="0.35">
      <c r="B36" s="58" t="s">
        <v>14</v>
      </c>
      <c r="C36" s="12" t="s">
        <v>71</v>
      </c>
      <c r="D36" s="9">
        <v>0</v>
      </c>
      <c r="E36" s="9">
        <v>0</v>
      </c>
      <c r="F36" s="9">
        <v>0</v>
      </c>
      <c r="G36" s="9">
        <v>0</v>
      </c>
      <c r="H36" s="9">
        <v>0</v>
      </c>
    </row>
    <row r="37" spans="2:8" x14ac:dyDescent="0.35">
      <c r="B37" s="63">
        <v>10</v>
      </c>
      <c r="C37" s="11" t="s">
        <v>72</v>
      </c>
      <c r="D37" s="10">
        <v>0</v>
      </c>
      <c r="E37" s="10">
        <v>0</v>
      </c>
      <c r="F37" s="10">
        <v>0</v>
      </c>
      <c r="G37" s="10">
        <v>0</v>
      </c>
      <c r="H37" s="10">
        <v>0</v>
      </c>
    </row>
    <row r="38" spans="2:8" x14ac:dyDescent="0.35">
      <c r="B38" s="63" t="s">
        <v>15</v>
      </c>
      <c r="C38" s="12" t="s">
        <v>73</v>
      </c>
      <c r="D38" s="9">
        <v>0.02</v>
      </c>
      <c r="E38" s="9">
        <v>0.02</v>
      </c>
      <c r="F38" s="9">
        <v>0.02</v>
      </c>
      <c r="G38" s="9">
        <v>0.02</v>
      </c>
      <c r="H38" s="9">
        <v>0.02</v>
      </c>
    </row>
    <row r="39" spans="2:8" x14ac:dyDescent="0.35">
      <c r="B39" s="63">
        <v>11</v>
      </c>
      <c r="C39" s="11" t="s">
        <v>74</v>
      </c>
      <c r="D39" s="10">
        <v>5.4900000000000004E-2</v>
      </c>
      <c r="E39" s="10">
        <v>5.33E-2</v>
      </c>
      <c r="F39" s="10">
        <v>5.3196000000000007E-2</v>
      </c>
      <c r="G39" s="10">
        <v>5.2500000000000005E-2</v>
      </c>
      <c r="H39" s="10">
        <v>5.1200000000000002E-2</v>
      </c>
    </row>
    <row r="40" spans="2:8" x14ac:dyDescent="0.35">
      <c r="B40" s="63" t="s">
        <v>16</v>
      </c>
      <c r="C40" s="12" t="s">
        <v>75</v>
      </c>
      <c r="D40" s="13">
        <v>0.15278800000000001</v>
      </c>
      <c r="E40" s="13">
        <v>0.15118799999999999</v>
      </c>
      <c r="F40" s="13">
        <v>0.151084</v>
      </c>
      <c r="G40" s="13">
        <v>0.14850000000000002</v>
      </c>
      <c r="H40" s="13">
        <v>0.1472</v>
      </c>
    </row>
    <row r="41" spans="2:8" x14ac:dyDescent="0.35">
      <c r="B41" s="63">
        <v>12</v>
      </c>
      <c r="C41" s="11" t="s">
        <v>76</v>
      </c>
      <c r="D41" s="10">
        <v>0.109962</v>
      </c>
      <c r="E41" s="10">
        <v>0.108362</v>
      </c>
      <c r="F41" s="10">
        <v>0.10825800000000001</v>
      </c>
      <c r="G41" s="10">
        <v>0.10650000000000001</v>
      </c>
      <c r="H41" s="10">
        <v>0.1052</v>
      </c>
    </row>
    <row r="42" spans="2:8" x14ac:dyDescent="0.35">
      <c r="B42" s="131" t="s">
        <v>45</v>
      </c>
      <c r="C42" s="131"/>
      <c r="D42" s="131"/>
      <c r="E42" s="131"/>
      <c r="F42" s="131"/>
      <c r="G42" s="131"/>
      <c r="H42" s="131"/>
    </row>
    <row r="43" spans="2:8" x14ac:dyDescent="0.35">
      <c r="B43" s="63">
        <v>13</v>
      </c>
      <c r="C43" s="11" t="s">
        <v>77</v>
      </c>
      <c r="D43" s="8">
        <v>49151576.675672002</v>
      </c>
      <c r="E43" s="8">
        <v>47540282.269597001</v>
      </c>
      <c r="F43" s="8">
        <v>47192471.4620625</v>
      </c>
      <c r="G43" s="8">
        <v>46391643.245822899</v>
      </c>
      <c r="H43" s="8">
        <v>44064648.831266999</v>
      </c>
    </row>
    <row r="44" spans="2:8" x14ac:dyDescent="0.35">
      <c r="B44" s="63">
        <v>14</v>
      </c>
      <c r="C44" s="12" t="s">
        <v>78</v>
      </c>
      <c r="D44" s="9">
        <v>0.10320232245853277</v>
      </c>
      <c r="E44" s="9">
        <v>0.10323855472673038</v>
      </c>
      <c r="F44" s="9">
        <v>0.10295086366351769</v>
      </c>
      <c r="G44" s="9">
        <v>0.10440000000000001</v>
      </c>
      <c r="H44" s="9">
        <v>0.10526966858175739</v>
      </c>
    </row>
    <row r="45" spans="2:8" ht="15" customHeight="1" x14ac:dyDescent="0.35">
      <c r="B45" s="131" t="s">
        <v>79</v>
      </c>
      <c r="C45" s="131"/>
      <c r="D45" s="131"/>
      <c r="E45" s="131"/>
      <c r="F45" s="131"/>
      <c r="G45" s="131"/>
      <c r="H45" s="131"/>
    </row>
    <row r="46" spans="2:8" x14ac:dyDescent="0.35">
      <c r="B46" s="58" t="s">
        <v>17</v>
      </c>
      <c r="C46" s="99" t="s">
        <v>80</v>
      </c>
      <c r="D46" s="9">
        <v>0</v>
      </c>
      <c r="E46" s="9">
        <v>0</v>
      </c>
      <c r="F46" s="9">
        <v>0</v>
      </c>
      <c r="G46" s="9">
        <v>0</v>
      </c>
      <c r="H46" s="9">
        <v>0</v>
      </c>
    </row>
    <row r="47" spans="2:8" x14ac:dyDescent="0.35">
      <c r="B47" s="63" t="s">
        <v>18</v>
      </c>
      <c r="C47" s="103" t="s">
        <v>64</v>
      </c>
      <c r="D47" s="10">
        <v>0</v>
      </c>
      <c r="E47" s="10">
        <v>0</v>
      </c>
      <c r="F47" s="10">
        <v>0</v>
      </c>
      <c r="G47" s="10">
        <v>0</v>
      </c>
      <c r="H47" s="10">
        <v>0</v>
      </c>
    </row>
    <row r="48" spans="2:8" x14ac:dyDescent="0.35">
      <c r="B48" s="63" t="s">
        <v>19</v>
      </c>
      <c r="C48" s="12" t="s">
        <v>81</v>
      </c>
      <c r="D48" s="13">
        <v>0.03</v>
      </c>
      <c r="E48" s="9">
        <v>0.03</v>
      </c>
      <c r="F48" s="9">
        <v>0.03</v>
      </c>
      <c r="G48" s="9">
        <v>0.03</v>
      </c>
      <c r="H48" s="9">
        <v>0.03</v>
      </c>
    </row>
    <row r="49" spans="2:8" ht="15" customHeight="1" x14ac:dyDescent="0.35">
      <c r="B49" s="131" t="s">
        <v>82</v>
      </c>
      <c r="C49" s="131"/>
      <c r="D49" s="131"/>
      <c r="E49" s="131"/>
      <c r="F49" s="131"/>
      <c r="G49" s="131"/>
      <c r="H49" s="131"/>
    </row>
    <row r="50" spans="2:8" x14ac:dyDescent="0.35">
      <c r="B50" s="63" t="s">
        <v>20</v>
      </c>
      <c r="C50" s="12" t="s">
        <v>83</v>
      </c>
      <c r="D50" s="13">
        <v>0</v>
      </c>
      <c r="E50" s="13">
        <v>0</v>
      </c>
      <c r="F50" s="13">
        <v>0</v>
      </c>
      <c r="G50" s="13">
        <v>0</v>
      </c>
      <c r="H50" s="13">
        <v>0</v>
      </c>
    </row>
    <row r="51" spans="2:8" x14ac:dyDescent="0.35">
      <c r="B51" s="63" t="s">
        <v>21</v>
      </c>
      <c r="C51" s="11" t="s">
        <v>84</v>
      </c>
      <c r="D51" s="10">
        <v>0.03</v>
      </c>
      <c r="E51" s="10">
        <v>0.03</v>
      </c>
      <c r="F51" s="10">
        <v>0.03</v>
      </c>
      <c r="G51" s="10">
        <v>0.03</v>
      </c>
      <c r="H51" s="10">
        <v>0.03</v>
      </c>
    </row>
    <row r="52" spans="2:8" x14ac:dyDescent="0.35">
      <c r="B52" s="14" t="s">
        <v>85</v>
      </c>
      <c r="C52" s="14"/>
      <c r="D52" s="15"/>
      <c r="E52" s="15"/>
      <c r="F52" s="15"/>
      <c r="G52" s="15"/>
      <c r="H52" s="15"/>
    </row>
    <row r="53" spans="2:8" x14ac:dyDescent="0.35">
      <c r="B53" s="63">
        <v>15</v>
      </c>
      <c r="C53" s="11" t="s">
        <v>86</v>
      </c>
      <c r="D53" s="8">
        <v>12692014.864158599</v>
      </c>
      <c r="E53" s="8">
        <v>12164434.7935504</v>
      </c>
      <c r="F53" s="8">
        <v>12595327.103999099</v>
      </c>
      <c r="G53" s="8">
        <v>12296693.925554</v>
      </c>
      <c r="H53" s="8">
        <v>12176867.472945599</v>
      </c>
    </row>
    <row r="54" spans="2:8" x14ac:dyDescent="0.35">
      <c r="B54" s="63" t="s">
        <v>22</v>
      </c>
      <c r="C54" s="12" t="s">
        <v>87</v>
      </c>
      <c r="D54" s="7">
        <v>7452033.5658222716</v>
      </c>
      <c r="E54" s="7">
        <v>7186468.1002854593</v>
      </c>
      <c r="F54" s="7">
        <v>7359239.3114701211</v>
      </c>
      <c r="G54" s="7">
        <v>6618330.8620732846</v>
      </c>
      <c r="H54" s="7">
        <v>7030203.7123023719</v>
      </c>
    </row>
    <row r="55" spans="2:8" x14ac:dyDescent="0.35">
      <c r="B55" s="63" t="s">
        <v>23</v>
      </c>
      <c r="C55" s="11" t="s">
        <v>88</v>
      </c>
      <c r="D55" s="8">
        <v>2040966.0428596651</v>
      </c>
      <c r="E55" s="8">
        <v>1897974.5287316483</v>
      </c>
      <c r="F55" s="8">
        <v>2068438.1906253602</v>
      </c>
      <c r="G55" s="8">
        <v>1987679.4234475072</v>
      </c>
      <c r="H55" s="8">
        <v>1759758.7442007484</v>
      </c>
    </row>
    <row r="56" spans="2:8" x14ac:dyDescent="0.35">
      <c r="B56" s="63">
        <v>16</v>
      </c>
      <c r="C56" s="12" t="s">
        <v>89</v>
      </c>
      <c r="D56" s="7">
        <v>5411067.5229626102</v>
      </c>
      <c r="E56" s="7">
        <v>5288493.5715538096</v>
      </c>
      <c r="F56" s="7">
        <v>5290801.12084476</v>
      </c>
      <c r="G56" s="7">
        <v>4630651.4386257799</v>
      </c>
      <c r="H56" s="7">
        <v>5270444.9681016197</v>
      </c>
    </row>
    <row r="57" spans="2:8" x14ac:dyDescent="0.35">
      <c r="B57" s="63">
        <v>17</v>
      </c>
      <c r="C57" s="11" t="s">
        <v>90</v>
      </c>
      <c r="D57" s="10">
        <v>2.3455659999999998</v>
      </c>
      <c r="E57" s="10">
        <v>2.30017</v>
      </c>
      <c r="F57" s="10">
        <v>2.3806090000000002</v>
      </c>
      <c r="G57" s="10">
        <v>2.6555</v>
      </c>
      <c r="H57" s="10">
        <v>2.310406</v>
      </c>
    </row>
    <row r="58" spans="2:8" x14ac:dyDescent="0.35">
      <c r="B58" s="132" t="s">
        <v>91</v>
      </c>
      <c r="C58" s="132"/>
      <c r="D58" s="132"/>
      <c r="E58" s="132"/>
      <c r="F58" s="132"/>
      <c r="G58" s="132"/>
      <c r="H58" s="132"/>
    </row>
    <row r="59" spans="2:8" x14ac:dyDescent="0.35">
      <c r="B59" s="63">
        <v>18</v>
      </c>
      <c r="C59" s="11" t="s">
        <v>92</v>
      </c>
      <c r="D59" s="8">
        <v>35287748.966951735</v>
      </c>
      <c r="E59" s="8">
        <v>34499234.525437236</v>
      </c>
      <c r="F59" s="8">
        <v>34544896.78066013</v>
      </c>
      <c r="G59" s="8">
        <v>34323768.369306087</v>
      </c>
      <c r="H59" s="8"/>
    </row>
    <row r="60" spans="2:8" x14ac:dyDescent="0.35">
      <c r="B60" s="63">
        <v>19</v>
      </c>
      <c r="C60" s="12" t="s">
        <v>93</v>
      </c>
      <c r="D60" s="7">
        <v>23217592.749975346</v>
      </c>
      <c r="E60" s="7">
        <v>22717381.438935518</v>
      </c>
      <c r="F60" s="7">
        <v>22000884.801678695</v>
      </c>
      <c r="G60" s="7">
        <v>21728683.392220546</v>
      </c>
      <c r="H60" s="7"/>
    </row>
    <row r="61" spans="2:8" ht="15" thickBot="1" x14ac:dyDescent="0.4">
      <c r="B61" s="64">
        <v>20</v>
      </c>
      <c r="C61" s="105" t="s">
        <v>94</v>
      </c>
      <c r="D61" s="66">
        <v>1.5198711316438782</v>
      </c>
      <c r="E61" s="66">
        <v>1.5186272510399765</v>
      </c>
      <c r="F61" s="66">
        <v>1.5701594318617724</v>
      </c>
      <c r="G61" s="66">
        <v>1.5796524690306326</v>
      </c>
      <c r="H61" s="66"/>
    </row>
  </sheetData>
  <sheetProtection algorithmName="SHA-512" hashValue="AMw8DFYWKG6ovb4WiRyNk3mEDvWjVERIRr1BpbmF274FwkvKlgdr+YPsSEXB30Em1wsESw6Ylsh9NulQ7dq0Gw==" saltValue="u3qgtTnMZ9fABOblFXuqxQ==" spinCount="100000" sheet="1" objects="1" scenarios="1"/>
  <mergeCells count="10">
    <mergeCell ref="C6:H6"/>
    <mergeCell ref="B10:H10"/>
    <mergeCell ref="B14:H14"/>
    <mergeCell ref="B17:H17"/>
    <mergeCell ref="B27:H27"/>
    <mergeCell ref="B32:H32"/>
    <mergeCell ref="B42:H42"/>
    <mergeCell ref="B45:H45"/>
    <mergeCell ref="B49:H49"/>
    <mergeCell ref="B58:H58"/>
  </mergeCells>
  <hyperlinks>
    <hyperlink ref="B2" location="Tartalom!A1" display="Back to contents page" xr:uid="{00000000-0004-0000-0100-000000000000}"/>
    <hyperlink ref="B2:H2" location="CONTENTS!A1" display="Back to contents page" xr:uid="{00000000-0004-0000-0100-000001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B1:G49"/>
  <sheetViews>
    <sheetView showGridLines="0" workbookViewId="0"/>
  </sheetViews>
  <sheetFormatPr defaultRowHeight="14.5" outlineLevelRow="1" x14ac:dyDescent="0.35"/>
  <cols>
    <col min="1" max="1" width="4.453125" customWidth="1"/>
    <col min="2" max="2" width="5.54296875" customWidth="1"/>
    <col min="3" max="3" width="60.7265625" customWidth="1"/>
    <col min="6" max="6" width="17.81640625" customWidth="1"/>
  </cols>
  <sheetData>
    <row r="1" spans="2:7" ht="12.75" customHeight="1" x14ac:dyDescent="0.35"/>
    <row r="2" spans="2:7" x14ac:dyDescent="0.35">
      <c r="B2" s="100" t="s">
        <v>0</v>
      </c>
      <c r="C2" s="60"/>
      <c r="D2" s="60"/>
      <c r="E2" s="60"/>
      <c r="F2" s="60"/>
    </row>
    <row r="3" spans="2:7" x14ac:dyDescent="0.35">
      <c r="B3" s="1"/>
      <c r="C3" s="1"/>
      <c r="D3" s="1"/>
      <c r="E3" s="1"/>
      <c r="F3" s="1"/>
    </row>
    <row r="4" spans="2:7" ht="15.5" x14ac:dyDescent="0.35">
      <c r="B4" s="16" t="s">
        <v>52</v>
      </c>
      <c r="C4" s="2"/>
      <c r="D4" s="2"/>
      <c r="E4" s="2"/>
      <c r="F4" s="2"/>
    </row>
    <row r="5" spans="2:7" x14ac:dyDescent="0.35">
      <c r="B5" s="1"/>
      <c r="C5" s="1"/>
      <c r="D5" s="1"/>
      <c r="E5" s="1"/>
      <c r="F5" s="1"/>
    </row>
    <row r="6" spans="2:7" ht="36.75" customHeight="1" x14ac:dyDescent="0.35">
      <c r="B6" s="138" t="s">
        <v>246</v>
      </c>
      <c r="C6" s="138"/>
      <c r="D6" s="138"/>
      <c r="E6" s="138"/>
      <c r="F6" s="138"/>
      <c r="G6" s="1"/>
    </row>
    <row r="7" spans="2:7" x14ac:dyDescent="0.35">
      <c r="C7" s="3"/>
      <c r="D7" s="3"/>
      <c r="E7" s="4"/>
      <c r="F7" s="5"/>
      <c r="G7" s="6"/>
    </row>
    <row r="8" spans="2:7" ht="15" thickBot="1" x14ac:dyDescent="0.4"/>
    <row r="9" spans="2:7" ht="21.5" thickBot="1" x14ac:dyDescent="0.4">
      <c r="B9" s="61"/>
      <c r="C9" s="135" t="s">
        <v>53</v>
      </c>
      <c r="D9" s="137" t="s">
        <v>50</v>
      </c>
      <c r="E9" s="137"/>
      <c r="F9" s="18" t="s">
        <v>51</v>
      </c>
    </row>
    <row r="10" spans="2:7" ht="15" thickBot="1" x14ac:dyDescent="0.4">
      <c r="B10" s="30"/>
      <c r="C10" s="136"/>
      <c r="D10" s="19" t="str">
        <f>+Contents!B3</f>
        <v>30.09.2025</v>
      </c>
      <c r="E10" s="19" t="s">
        <v>242</v>
      </c>
      <c r="F10" s="123" t="str">
        <f>+Contents!B3</f>
        <v>30.09.2025</v>
      </c>
    </row>
    <row r="11" spans="2:7" x14ac:dyDescent="0.35">
      <c r="B11" s="62">
        <v>1</v>
      </c>
      <c r="C11" s="20" t="s">
        <v>46</v>
      </c>
      <c r="D11" s="21">
        <v>23676015.973496679</v>
      </c>
      <c r="E11" s="21">
        <v>23430011.026544001</v>
      </c>
      <c r="F11" s="41">
        <v>1894081.2778797343</v>
      </c>
    </row>
    <row r="12" spans="2:7" x14ac:dyDescent="0.35">
      <c r="B12" s="63">
        <v>2</v>
      </c>
      <c r="C12" s="11" t="s">
        <v>249</v>
      </c>
      <c r="D12" s="8">
        <v>23676015.973496679</v>
      </c>
      <c r="E12" s="8">
        <v>23430011.026544001</v>
      </c>
      <c r="F12" s="34">
        <v>1894081.2778797343</v>
      </c>
    </row>
    <row r="13" spans="2:7" x14ac:dyDescent="0.35">
      <c r="B13" s="63">
        <v>3</v>
      </c>
      <c r="C13" s="11" t="s">
        <v>250</v>
      </c>
      <c r="D13" s="21"/>
      <c r="E13" s="21"/>
      <c r="F13" s="41"/>
    </row>
    <row r="14" spans="2:7" x14ac:dyDescent="0.35">
      <c r="B14" s="63">
        <v>4</v>
      </c>
      <c r="C14" s="11" t="s">
        <v>251</v>
      </c>
      <c r="D14" s="8"/>
      <c r="E14" s="8"/>
      <c r="F14" s="34"/>
    </row>
    <row r="15" spans="2:7" x14ac:dyDescent="0.35">
      <c r="B15" s="63" t="s">
        <v>279</v>
      </c>
      <c r="C15" s="11" t="s">
        <v>252</v>
      </c>
      <c r="D15" s="8"/>
      <c r="E15" s="8"/>
      <c r="F15" s="34"/>
    </row>
    <row r="16" spans="2:7" x14ac:dyDescent="0.35">
      <c r="B16" s="63">
        <v>5</v>
      </c>
      <c r="C16" s="11" t="s">
        <v>253</v>
      </c>
      <c r="D16" s="21"/>
      <c r="E16" s="21"/>
      <c r="F16" s="41"/>
    </row>
    <row r="17" spans="2:6" x14ac:dyDescent="0.35">
      <c r="B17" s="63">
        <v>6</v>
      </c>
      <c r="C17" s="20" t="s">
        <v>254</v>
      </c>
      <c r="D17" s="8">
        <v>256641.63452381999</v>
      </c>
      <c r="E17" s="8">
        <v>167066.48227899999</v>
      </c>
      <c r="F17" s="34">
        <v>20531.3307619056</v>
      </c>
    </row>
    <row r="18" spans="2:6" x14ac:dyDescent="0.35">
      <c r="B18" s="63">
        <v>7</v>
      </c>
      <c r="C18" s="11" t="s">
        <v>249</v>
      </c>
      <c r="D18" s="21">
        <v>256641.63452381999</v>
      </c>
      <c r="E18" s="21">
        <v>167066.48227899999</v>
      </c>
      <c r="F18" s="41">
        <v>20531.3307619056</v>
      </c>
    </row>
    <row r="19" spans="2:6" x14ac:dyDescent="0.35">
      <c r="B19" s="63">
        <v>8</v>
      </c>
      <c r="C19" s="11" t="s">
        <v>255</v>
      </c>
      <c r="D19" s="8"/>
      <c r="E19" s="8"/>
      <c r="F19" s="34"/>
    </row>
    <row r="20" spans="2:6" x14ac:dyDescent="0.35">
      <c r="B20" s="58" t="s">
        <v>13</v>
      </c>
      <c r="C20" s="11" t="s">
        <v>256</v>
      </c>
      <c r="D20" s="8"/>
      <c r="E20" s="8">
        <v>2413.9078629999999</v>
      </c>
      <c r="F20" s="34"/>
    </row>
    <row r="21" spans="2:6" x14ac:dyDescent="0.35">
      <c r="B21" s="58">
        <v>9</v>
      </c>
      <c r="C21" s="11" t="s">
        <v>257</v>
      </c>
      <c r="D21" s="8"/>
      <c r="E21" s="8"/>
      <c r="F21" s="34"/>
    </row>
    <row r="22" spans="2:6" x14ac:dyDescent="0.35">
      <c r="B22" s="58">
        <v>10</v>
      </c>
      <c r="C22" s="20" t="s">
        <v>258</v>
      </c>
      <c r="D22" s="8">
        <v>17345.681913</v>
      </c>
      <c r="E22" s="8">
        <v>28656.9421625</v>
      </c>
      <c r="F22" s="34">
        <v>1387.6545530400001</v>
      </c>
    </row>
    <row r="23" spans="2:6" x14ac:dyDescent="0.35">
      <c r="B23" s="58" t="s">
        <v>15</v>
      </c>
      <c r="C23" s="11" t="s">
        <v>259</v>
      </c>
      <c r="D23" s="8"/>
      <c r="E23" s="8"/>
      <c r="F23" s="34"/>
    </row>
    <row r="24" spans="2:6" x14ac:dyDescent="0.35">
      <c r="B24" s="58" t="s">
        <v>280</v>
      </c>
      <c r="C24" s="11" t="s">
        <v>260</v>
      </c>
      <c r="D24" s="8">
        <v>17345.681913</v>
      </c>
      <c r="E24" s="8">
        <v>28656.9421625</v>
      </c>
      <c r="F24" s="34">
        <v>1387.6545530400001</v>
      </c>
    </row>
    <row r="25" spans="2:6" x14ac:dyDescent="0.35">
      <c r="B25" s="58" t="s">
        <v>281</v>
      </c>
      <c r="C25" s="11" t="s">
        <v>261</v>
      </c>
      <c r="D25" s="8"/>
      <c r="E25" s="8"/>
      <c r="F25" s="34"/>
    </row>
    <row r="26" spans="2:6" hidden="1" outlineLevel="1" x14ac:dyDescent="0.35">
      <c r="B26" s="58">
        <v>11</v>
      </c>
      <c r="C26" s="11" t="s">
        <v>262</v>
      </c>
      <c r="D26" s="8"/>
      <c r="E26" s="8"/>
      <c r="F26" s="34"/>
    </row>
    <row r="27" spans="2:6" hidden="1" outlineLevel="1" x14ac:dyDescent="0.35">
      <c r="B27" s="58">
        <v>12</v>
      </c>
      <c r="C27" s="11" t="s">
        <v>262</v>
      </c>
      <c r="D27" s="8"/>
      <c r="E27" s="8"/>
      <c r="F27" s="34"/>
    </row>
    <row r="28" spans="2:6" hidden="1" outlineLevel="1" x14ac:dyDescent="0.35">
      <c r="B28" s="58">
        <v>13</v>
      </c>
      <c r="C28" s="11" t="s">
        <v>262</v>
      </c>
      <c r="D28" s="8"/>
      <c r="E28" s="8"/>
      <c r="F28" s="34"/>
    </row>
    <row r="29" spans="2:6" hidden="1" outlineLevel="1" x14ac:dyDescent="0.35">
      <c r="B29" s="58">
        <v>14</v>
      </c>
      <c r="C29" s="11" t="s">
        <v>262</v>
      </c>
      <c r="D29" s="8"/>
      <c r="E29" s="8"/>
      <c r="F29" s="34"/>
    </row>
    <row r="30" spans="2:6" collapsed="1" x14ac:dyDescent="0.35">
      <c r="B30" s="58">
        <v>15</v>
      </c>
      <c r="C30" s="20" t="s">
        <v>263</v>
      </c>
      <c r="D30" s="8"/>
      <c r="E30" s="8"/>
      <c r="F30" s="34"/>
    </row>
    <row r="31" spans="2:6" x14ac:dyDescent="0.35">
      <c r="B31" s="58">
        <v>16</v>
      </c>
      <c r="C31" s="20" t="s">
        <v>264</v>
      </c>
      <c r="D31" s="8"/>
      <c r="E31" s="8"/>
      <c r="F31" s="34"/>
    </row>
    <row r="32" spans="2:6" x14ac:dyDescent="0.35">
      <c r="B32" s="58">
        <v>17</v>
      </c>
      <c r="C32" s="11" t="s">
        <v>265</v>
      </c>
      <c r="D32" s="8"/>
      <c r="E32" s="8"/>
      <c r="F32" s="34"/>
    </row>
    <row r="33" spans="2:6" x14ac:dyDescent="0.35">
      <c r="B33" s="58">
        <v>18</v>
      </c>
      <c r="C33" s="11" t="s">
        <v>266</v>
      </c>
      <c r="D33" s="8"/>
      <c r="E33" s="8"/>
      <c r="F33" s="34"/>
    </row>
    <row r="34" spans="2:6" x14ac:dyDescent="0.35">
      <c r="B34" s="58">
        <v>19</v>
      </c>
      <c r="C34" s="11" t="s">
        <v>267</v>
      </c>
      <c r="D34" s="8"/>
      <c r="E34" s="8"/>
      <c r="F34" s="34"/>
    </row>
    <row r="35" spans="2:6" x14ac:dyDescent="0.35">
      <c r="B35" s="58" t="s">
        <v>282</v>
      </c>
      <c r="C35" s="11" t="s">
        <v>268</v>
      </c>
      <c r="D35" s="8"/>
      <c r="E35" s="8"/>
      <c r="F35" s="34"/>
    </row>
    <row r="36" spans="2:6" x14ac:dyDescent="0.35">
      <c r="B36" s="58">
        <v>20</v>
      </c>
      <c r="C36" s="20" t="s">
        <v>47</v>
      </c>
      <c r="D36" s="8">
        <v>235259.883714</v>
      </c>
      <c r="E36" s="8">
        <v>283202.80410349998</v>
      </c>
      <c r="F36" s="34">
        <v>18820.790697119999</v>
      </c>
    </row>
    <row r="37" spans="2:6" x14ac:dyDescent="0.35">
      <c r="B37" s="58">
        <v>21</v>
      </c>
      <c r="C37" s="11" t="s">
        <v>269</v>
      </c>
      <c r="D37" s="8">
        <v>235259.883714</v>
      </c>
      <c r="E37" s="8">
        <v>283202.80410349998</v>
      </c>
      <c r="F37" s="34">
        <v>18820.790697119999</v>
      </c>
    </row>
    <row r="38" spans="2:6" x14ac:dyDescent="0.35">
      <c r="B38" s="58" t="s">
        <v>283</v>
      </c>
      <c r="C38" s="11" t="s">
        <v>270</v>
      </c>
      <c r="D38" s="8"/>
      <c r="E38" s="8"/>
      <c r="F38" s="34"/>
    </row>
    <row r="39" spans="2:6" x14ac:dyDescent="0.35">
      <c r="B39" s="58">
        <v>22</v>
      </c>
      <c r="C39" s="11" t="s">
        <v>271</v>
      </c>
      <c r="D39" s="8"/>
      <c r="E39" s="8"/>
      <c r="F39" s="34"/>
    </row>
    <row r="40" spans="2:6" x14ac:dyDescent="0.35">
      <c r="B40" s="58" t="s">
        <v>284</v>
      </c>
      <c r="C40" s="20" t="s">
        <v>272</v>
      </c>
      <c r="D40" s="8"/>
      <c r="E40" s="8"/>
      <c r="F40" s="34"/>
    </row>
    <row r="41" spans="2:6" x14ac:dyDescent="0.35">
      <c r="B41" s="58">
        <v>23</v>
      </c>
      <c r="C41" s="20" t="s">
        <v>273</v>
      </c>
      <c r="D41" s="8"/>
      <c r="E41" s="8"/>
      <c r="F41" s="34"/>
    </row>
    <row r="42" spans="2:6" x14ac:dyDescent="0.35">
      <c r="B42" s="58">
        <v>24</v>
      </c>
      <c r="C42" s="20" t="s">
        <v>48</v>
      </c>
      <c r="D42" s="8">
        <v>3390561.9069920001</v>
      </c>
      <c r="E42" s="8">
        <v>3390561.9069920001</v>
      </c>
      <c r="F42" s="34">
        <v>271244.95255936001</v>
      </c>
    </row>
    <row r="43" spans="2:6" x14ac:dyDescent="0.35">
      <c r="B43" s="58" t="s">
        <v>285</v>
      </c>
      <c r="C43" s="20" t="s">
        <v>274</v>
      </c>
      <c r="D43" s="8"/>
      <c r="E43" s="8"/>
      <c r="F43" s="34"/>
    </row>
    <row r="44" spans="2:6" ht="21" x14ac:dyDescent="0.35">
      <c r="B44" s="58">
        <v>25</v>
      </c>
      <c r="C44" s="20" t="s">
        <v>275</v>
      </c>
      <c r="D44" s="8"/>
      <c r="E44" s="8"/>
      <c r="F44" s="34"/>
    </row>
    <row r="45" spans="2:6" x14ac:dyDescent="0.35">
      <c r="B45" s="58">
        <v>26</v>
      </c>
      <c r="C45" s="20" t="s">
        <v>276</v>
      </c>
      <c r="D45" s="8"/>
      <c r="E45" s="8"/>
      <c r="F45" s="34"/>
    </row>
    <row r="46" spans="2:6" x14ac:dyDescent="0.35">
      <c r="B46" s="58">
        <v>27</v>
      </c>
      <c r="C46" s="20" t="s">
        <v>277</v>
      </c>
      <c r="D46" s="8"/>
      <c r="E46" s="8"/>
      <c r="F46" s="34"/>
    </row>
    <row r="47" spans="2:6" x14ac:dyDescent="0.35">
      <c r="B47" s="58">
        <v>28</v>
      </c>
      <c r="C47" s="20" t="s">
        <v>278</v>
      </c>
      <c r="D47" s="8"/>
      <c r="E47" s="8"/>
      <c r="F47" s="34"/>
    </row>
    <row r="48" spans="2:6" ht="15" thickBot="1" x14ac:dyDescent="0.4">
      <c r="B48" s="64">
        <v>29</v>
      </c>
      <c r="C48" s="22" t="s">
        <v>49</v>
      </c>
      <c r="D48" s="23">
        <v>27575825.0806395</v>
      </c>
      <c r="E48" s="23">
        <v>27299499.162080001</v>
      </c>
      <c r="F48" s="38">
        <v>2206066.0064511602</v>
      </c>
    </row>
    <row r="49" spans="2:6" ht="22.5" customHeight="1" x14ac:dyDescent="0.35">
      <c r="B49" s="138"/>
      <c r="C49" s="138"/>
      <c r="D49" s="138"/>
      <c r="E49" s="138"/>
      <c r="F49" s="138"/>
    </row>
  </sheetData>
  <sheetProtection algorithmName="SHA-512" hashValue="l68yiHQJQRO5LiKTvGQcEU/NR2HgxEKujk5CfpCVAT7AjnJ+tffDa79amOrxw8ZB0MCf9qXT+G3ODofwH91HmQ==" saltValue="ez+L2gXPPIWYiT/W7s+toQ==" spinCount="100000" sheet="1" objects="1" scenarios="1"/>
  <mergeCells count="4">
    <mergeCell ref="C9:C10"/>
    <mergeCell ref="D9:E9"/>
    <mergeCell ref="B49:F49"/>
    <mergeCell ref="B6:F6"/>
  </mergeCells>
  <hyperlinks>
    <hyperlink ref="B2" location="Tartalom!A1" display="Back to contents page" xr:uid="{00000000-0004-0000-0200-000000000000}"/>
    <hyperlink ref="B2:F2" location="CONTENTS!A1" display="Back to contents page" xr:uid="{00000000-0004-0000-0200-000001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B1:E116"/>
  <sheetViews>
    <sheetView showGridLines="0" topLeftCell="A81" zoomScaleNormal="100" workbookViewId="0"/>
  </sheetViews>
  <sheetFormatPr defaultRowHeight="14.5" x14ac:dyDescent="0.35"/>
  <cols>
    <col min="1" max="1" width="4.453125" customWidth="1"/>
    <col min="2" max="2" width="6.7265625" customWidth="1"/>
    <col min="3" max="3" width="62.54296875" customWidth="1"/>
    <col min="4" max="4" width="13.7265625" customWidth="1"/>
    <col min="5" max="5" width="27.26953125" customWidth="1"/>
  </cols>
  <sheetData>
    <row r="1" spans="2:5" ht="12.75" customHeight="1" x14ac:dyDescent="0.35"/>
    <row r="2" spans="2:5" x14ac:dyDescent="0.35">
      <c r="B2" s="100" t="s">
        <v>0</v>
      </c>
      <c r="C2" s="60"/>
      <c r="D2" s="60"/>
    </row>
    <row r="3" spans="2:5" x14ac:dyDescent="0.35">
      <c r="B3" s="1"/>
      <c r="C3" s="1"/>
      <c r="D3" s="1"/>
    </row>
    <row r="4" spans="2:5" ht="15.5" x14ac:dyDescent="0.35">
      <c r="B4" s="16" t="s">
        <v>98</v>
      </c>
      <c r="C4" s="2"/>
      <c r="D4" s="2"/>
    </row>
    <row r="5" spans="2:5" x14ac:dyDescent="0.35">
      <c r="B5" s="1"/>
      <c r="C5" s="1"/>
      <c r="D5" s="1"/>
    </row>
    <row r="6" spans="2:5" x14ac:dyDescent="0.35">
      <c r="B6" s="3"/>
      <c r="C6" s="4"/>
      <c r="D6" s="4"/>
    </row>
    <row r="7" spans="2:5" x14ac:dyDescent="0.35">
      <c r="B7" s="3"/>
      <c r="C7" s="4"/>
      <c r="D7" s="4"/>
    </row>
    <row r="8" spans="2:5" ht="15" thickBot="1" x14ac:dyDescent="0.4">
      <c r="B8" s="25"/>
      <c r="C8" s="139" t="str">
        <f>+Contents!B3</f>
        <v>30.09.2025</v>
      </c>
      <c r="D8" s="139"/>
      <c r="E8" s="139"/>
    </row>
    <row r="9" spans="2:5" ht="45" customHeight="1" thickBot="1" x14ac:dyDescent="0.4">
      <c r="B9" s="142" t="s">
        <v>53</v>
      </c>
      <c r="C9" s="142"/>
      <c r="D9" s="142"/>
      <c r="E9" s="124" t="s">
        <v>99</v>
      </c>
    </row>
    <row r="10" spans="2:5" x14ac:dyDescent="0.35">
      <c r="B10" s="143" t="s">
        <v>101</v>
      </c>
      <c r="C10" s="143"/>
      <c r="D10" s="143"/>
      <c r="E10" s="143"/>
    </row>
    <row r="11" spans="2:5" x14ac:dyDescent="0.35">
      <c r="B11" s="58">
        <v>1</v>
      </c>
      <c r="C11" s="26" t="s">
        <v>100</v>
      </c>
      <c r="D11" s="128">
        <v>28000.001</v>
      </c>
      <c r="E11" s="128" t="s">
        <v>1</v>
      </c>
    </row>
    <row r="12" spans="2:5" x14ac:dyDescent="0.35">
      <c r="B12" s="58"/>
      <c r="C12" s="11" t="s">
        <v>102</v>
      </c>
      <c r="D12" s="128">
        <v>28000.001</v>
      </c>
      <c r="E12" s="128"/>
    </row>
    <row r="13" spans="2:5" x14ac:dyDescent="0.35">
      <c r="B13" s="58">
        <v>2</v>
      </c>
      <c r="C13" s="26" t="s">
        <v>103</v>
      </c>
      <c r="D13" s="128">
        <v>5191132.8601222318</v>
      </c>
      <c r="E13" s="128"/>
    </row>
    <row r="14" spans="2:5" x14ac:dyDescent="0.35">
      <c r="B14" s="58">
        <v>3</v>
      </c>
      <c r="C14" s="26" t="s">
        <v>108</v>
      </c>
      <c r="D14" s="128">
        <v>378998.54775100003</v>
      </c>
      <c r="E14" s="128"/>
    </row>
    <row r="15" spans="2:5" x14ac:dyDescent="0.35">
      <c r="B15" s="58" t="s">
        <v>24</v>
      </c>
      <c r="C15" s="33" t="s">
        <v>104</v>
      </c>
      <c r="D15" s="128">
        <v>0</v>
      </c>
      <c r="E15" s="128"/>
    </row>
    <row r="16" spans="2:5" ht="20" x14ac:dyDescent="0.35">
      <c r="B16" s="58">
        <v>4</v>
      </c>
      <c r="C16" s="26" t="s">
        <v>109</v>
      </c>
      <c r="D16" s="128"/>
      <c r="E16" s="128"/>
    </row>
    <row r="17" spans="2:5" x14ac:dyDescent="0.35">
      <c r="B17" s="58">
        <v>5</v>
      </c>
      <c r="C17" s="26" t="s">
        <v>105</v>
      </c>
      <c r="D17" s="128">
        <v>28646.369825128473</v>
      </c>
      <c r="E17" s="128"/>
    </row>
    <row r="18" spans="2:5" x14ac:dyDescent="0.35">
      <c r="B18" s="58" t="s">
        <v>25</v>
      </c>
      <c r="C18" s="33" t="s">
        <v>106</v>
      </c>
      <c r="D18" s="128">
        <v>0</v>
      </c>
      <c r="E18" s="128"/>
    </row>
    <row r="19" spans="2:5" x14ac:dyDescent="0.35">
      <c r="B19" s="70">
        <v>6</v>
      </c>
      <c r="C19" s="45" t="s">
        <v>107</v>
      </c>
      <c r="D19" s="129">
        <v>5626777.7786983605</v>
      </c>
      <c r="E19" s="129"/>
    </row>
    <row r="20" spans="2:5" x14ac:dyDescent="0.35">
      <c r="B20" s="143" t="s">
        <v>110</v>
      </c>
      <c r="C20" s="143"/>
      <c r="D20" s="143"/>
      <c r="E20" s="143"/>
    </row>
    <row r="21" spans="2:5" x14ac:dyDescent="0.35">
      <c r="B21" s="58">
        <v>7</v>
      </c>
      <c r="C21" s="26" t="s">
        <v>111</v>
      </c>
      <c r="D21" s="34">
        <v>-4163.8709460070004</v>
      </c>
      <c r="E21" s="32"/>
    </row>
    <row r="22" spans="2:5" x14ac:dyDescent="0.35">
      <c r="B22" s="58">
        <v>8</v>
      </c>
      <c r="C22" s="26" t="s">
        <v>112</v>
      </c>
      <c r="D22" s="34">
        <v>-202406.06007983227</v>
      </c>
      <c r="E22" s="32" t="s">
        <v>2</v>
      </c>
    </row>
    <row r="23" spans="2:5" ht="38.25" customHeight="1" x14ac:dyDescent="0.35">
      <c r="B23" s="58">
        <v>10</v>
      </c>
      <c r="C23" s="26" t="s">
        <v>123</v>
      </c>
      <c r="D23" s="34">
        <v>-29877.616727000001</v>
      </c>
      <c r="E23" s="32"/>
    </row>
    <row r="24" spans="2:5" ht="24.75" customHeight="1" x14ac:dyDescent="0.35">
      <c r="B24" s="58">
        <v>11</v>
      </c>
      <c r="C24" s="26" t="s">
        <v>124</v>
      </c>
      <c r="D24" s="34"/>
      <c r="E24" s="32"/>
    </row>
    <row r="25" spans="2:5" x14ac:dyDescent="0.35">
      <c r="B25" s="58">
        <v>12</v>
      </c>
      <c r="C25" s="26" t="s">
        <v>113</v>
      </c>
      <c r="D25" s="34"/>
      <c r="E25" s="32"/>
    </row>
    <row r="26" spans="2:5" x14ac:dyDescent="0.35">
      <c r="B26" s="58">
        <v>13</v>
      </c>
      <c r="C26" s="26" t="s">
        <v>114</v>
      </c>
      <c r="D26" s="34"/>
      <c r="E26" s="32"/>
    </row>
    <row r="27" spans="2:5" ht="27" customHeight="1" x14ac:dyDescent="0.35">
      <c r="B27" s="58">
        <v>14</v>
      </c>
      <c r="C27" s="26" t="s">
        <v>115</v>
      </c>
      <c r="D27" s="34"/>
      <c r="E27" s="32"/>
    </row>
    <row r="28" spans="2:5" x14ac:dyDescent="0.35">
      <c r="B28" s="58">
        <v>15</v>
      </c>
      <c r="C28" s="26" t="s">
        <v>116</v>
      </c>
      <c r="D28" s="34"/>
      <c r="E28" s="32"/>
    </row>
    <row r="29" spans="2:5" ht="22.5" customHeight="1" x14ac:dyDescent="0.35">
      <c r="B29" s="58">
        <v>16</v>
      </c>
      <c r="C29" s="26" t="s">
        <v>125</v>
      </c>
      <c r="D29" s="34">
        <v>-349973.48022000003</v>
      </c>
      <c r="E29" s="32"/>
    </row>
    <row r="30" spans="2:5" ht="41.25" customHeight="1" x14ac:dyDescent="0.35">
      <c r="B30" s="58">
        <v>17</v>
      </c>
      <c r="C30" s="26" t="s">
        <v>126</v>
      </c>
      <c r="D30" s="34"/>
      <c r="E30" s="32"/>
    </row>
    <row r="31" spans="2:5" ht="39" customHeight="1" x14ac:dyDescent="0.35">
      <c r="B31" s="58">
        <v>18</v>
      </c>
      <c r="C31" s="26" t="s">
        <v>127</v>
      </c>
      <c r="D31" s="34"/>
      <c r="E31" s="32"/>
    </row>
    <row r="32" spans="2:5" ht="40.5" customHeight="1" x14ac:dyDescent="0.35">
      <c r="B32" s="58">
        <v>19</v>
      </c>
      <c r="C32" s="26" t="s">
        <v>128</v>
      </c>
      <c r="D32" s="34"/>
      <c r="E32" s="32"/>
    </row>
    <row r="33" spans="2:5" ht="28.5" customHeight="1" x14ac:dyDescent="0.35">
      <c r="B33" s="58" t="s">
        <v>9</v>
      </c>
      <c r="C33" s="125" t="s">
        <v>129</v>
      </c>
      <c r="D33" s="34"/>
      <c r="E33" s="32"/>
    </row>
    <row r="34" spans="2:5" x14ac:dyDescent="0.35">
      <c r="B34" s="58" t="s">
        <v>10</v>
      </c>
      <c r="C34" s="11" t="s">
        <v>117</v>
      </c>
      <c r="D34" s="34"/>
      <c r="E34" s="32"/>
    </row>
    <row r="35" spans="2:5" x14ac:dyDescent="0.35">
      <c r="B35" s="58" t="s">
        <v>11</v>
      </c>
      <c r="C35" s="11" t="s">
        <v>118</v>
      </c>
      <c r="D35" s="34"/>
      <c r="E35" s="32"/>
    </row>
    <row r="36" spans="2:5" x14ac:dyDescent="0.35">
      <c r="B36" s="58" t="s">
        <v>26</v>
      </c>
      <c r="C36" s="11" t="s">
        <v>119</v>
      </c>
      <c r="D36" s="34"/>
      <c r="E36" s="32"/>
    </row>
    <row r="37" spans="2:5" ht="20" x14ac:dyDescent="0.35">
      <c r="B37" s="58">
        <v>21</v>
      </c>
      <c r="C37" s="26" t="s">
        <v>130</v>
      </c>
      <c r="D37" s="34"/>
      <c r="E37" s="32"/>
    </row>
    <row r="38" spans="2:5" x14ac:dyDescent="0.35">
      <c r="B38" s="58">
        <v>22</v>
      </c>
      <c r="C38" s="26" t="s">
        <v>131</v>
      </c>
      <c r="D38" s="34"/>
      <c r="E38" s="32"/>
    </row>
    <row r="39" spans="2:5" ht="20" x14ac:dyDescent="0.35">
      <c r="B39" s="58">
        <v>23</v>
      </c>
      <c r="C39" s="11" t="s">
        <v>132</v>
      </c>
      <c r="D39" s="34"/>
      <c r="E39" s="32"/>
    </row>
    <row r="40" spans="2:5" x14ac:dyDescent="0.35">
      <c r="B40" s="58">
        <v>25</v>
      </c>
      <c r="C40" s="11" t="s">
        <v>133</v>
      </c>
      <c r="D40" s="34"/>
      <c r="E40" s="32"/>
    </row>
    <row r="41" spans="2:5" x14ac:dyDescent="0.35">
      <c r="B41" s="58" t="s">
        <v>27</v>
      </c>
      <c r="C41" s="33" t="s">
        <v>120</v>
      </c>
      <c r="D41" s="34"/>
      <c r="E41" s="32"/>
    </row>
    <row r="42" spans="2:5" ht="42.75" customHeight="1" x14ac:dyDescent="0.35">
      <c r="B42" s="58" t="s">
        <v>28</v>
      </c>
      <c r="C42" s="125" t="s">
        <v>134</v>
      </c>
      <c r="D42" s="34"/>
      <c r="E42" s="32"/>
    </row>
    <row r="43" spans="2:5" ht="24" customHeight="1" x14ac:dyDescent="0.35">
      <c r="B43" s="58">
        <v>27</v>
      </c>
      <c r="C43" s="26" t="s">
        <v>135</v>
      </c>
      <c r="D43" s="34"/>
      <c r="E43" s="32"/>
    </row>
    <row r="44" spans="2:5" x14ac:dyDescent="0.35">
      <c r="B44" s="58" t="s">
        <v>29</v>
      </c>
      <c r="C44" s="125" t="s">
        <v>136</v>
      </c>
      <c r="D44" s="34">
        <v>32200.11470221739</v>
      </c>
      <c r="E44" s="32"/>
    </row>
    <row r="45" spans="2:5" x14ac:dyDescent="0.35">
      <c r="B45" s="58">
        <v>28</v>
      </c>
      <c r="C45" s="39" t="s">
        <v>122</v>
      </c>
      <c r="D45" s="41">
        <v>-554220.91327062191</v>
      </c>
      <c r="E45" s="42"/>
    </row>
    <row r="46" spans="2:5" x14ac:dyDescent="0.35">
      <c r="B46" s="70">
        <v>29</v>
      </c>
      <c r="C46" s="47" t="s">
        <v>121</v>
      </c>
      <c r="D46" s="52">
        <v>5072556.865427739</v>
      </c>
      <c r="E46" s="46"/>
    </row>
    <row r="47" spans="2:5" x14ac:dyDescent="0.35">
      <c r="B47" s="143" t="s">
        <v>137</v>
      </c>
      <c r="C47" s="143"/>
      <c r="D47" s="143"/>
      <c r="E47" s="143"/>
    </row>
    <row r="48" spans="2:5" x14ac:dyDescent="0.35">
      <c r="B48" s="58">
        <v>30</v>
      </c>
      <c r="C48" s="33" t="s">
        <v>100</v>
      </c>
      <c r="D48" s="34"/>
      <c r="E48" s="32" t="s">
        <v>3</v>
      </c>
    </row>
    <row r="49" spans="2:5" x14ac:dyDescent="0.35">
      <c r="B49" s="58">
        <v>31</v>
      </c>
      <c r="C49" s="11" t="s">
        <v>138</v>
      </c>
      <c r="D49" s="34"/>
      <c r="E49" s="32"/>
    </row>
    <row r="50" spans="2:5" x14ac:dyDescent="0.35">
      <c r="B50" s="58">
        <v>32</v>
      </c>
      <c r="C50" s="11" t="s">
        <v>139</v>
      </c>
      <c r="D50" s="34"/>
      <c r="E50" s="32"/>
    </row>
    <row r="51" spans="2:5" ht="25.5" customHeight="1" x14ac:dyDescent="0.35">
      <c r="B51" s="58">
        <v>33</v>
      </c>
      <c r="C51" s="125" t="s">
        <v>143</v>
      </c>
      <c r="D51" s="34"/>
      <c r="E51" s="32"/>
    </row>
    <row r="52" spans="2:5" x14ac:dyDescent="0.35">
      <c r="B52" s="58" t="s">
        <v>30</v>
      </c>
      <c r="C52" s="125" t="s">
        <v>144</v>
      </c>
      <c r="D52" s="34"/>
      <c r="E52" s="32"/>
    </row>
    <row r="53" spans="2:5" ht="24" customHeight="1" x14ac:dyDescent="0.35">
      <c r="B53" s="58" t="s">
        <v>31</v>
      </c>
      <c r="C53" s="125" t="s">
        <v>145</v>
      </c>
      <c r="D53" s="34"/>
      <c r="E53" s="32"/>
    </row>
    <row r="54" spans="2:5" ht="36.75" customHeight="1" x14ac:dyDescent="0.35">
      <c r="B54" s="58">
        <v>34</v>
      </c>
      <c r="C54" s="33" t="s">
        <v>140</v>
      </c>
      <c r="D54" s="34"/>
      <c r="E54" s="32"/>
    </row>
    <row r="55" spans="2:5" x14ac:dyDescent="0.35">
      <c r="B55" s="58">
        <v>35</v>
      </c>
      <c r="C55" s="11" t="s">
        <v>141</v>
      </c>
      <c r="D55" s="34"/>
      <c r="E55" s="32"/>
    </row>
    <row r="56" spans="2:5" x14ac:dyDescent="0.35">
      <c r="B56" s="70">
        <v>36</v>
      </c>
      <c r="C56" s="47" t="s">
        <v>142</v>
      </c>
      <c r="D56" s="52">
        <v>0</v>
      </c>
      <c r="E56" s="46"/>
    </row>
    <row r="57" spans="2:5" x14ac:dyDescent="0.35">
      <c r="B57" s="143" t="s">
        <v>146</v>
      </c>
      <c r="C57" s="143"/>
      <c r="D57" s="143"/>
      <c r="E57" s="143"/>
    </row>
    <row r="58" spans="2:5" ht="21.75" customHeight="1" x14ac:dyDescent="0.35">
      <c r="B58" s="58">
        <v>37</v>
      </c>
      <c r="C58" s="125" t="s">
        <v>150</v>
      </c>
      <c r="D58" s="34"/>
      <c r="E58" s="32"/>
    </row>
    <row r="59" spans="2:5" ht="39" customHeight="1" x14ac:dyDescent="0.35">
      <c r="B59" s="58">
        <v>38</v>
      </c>
      <c r="C59" s="125" t="s">
        <v>151</v>
      </c>
      <c r="D59" s="34"/>
      <c r="E59" s="32"/>
    </row>
    <row r="60" spans="2:5" ht="39" customHeight="1" x14ac:dyDescent="0.35">
      <c r="B60" s="58">
        <v>39</v>
      </c>
      <c r="C60" s="125" t="s">
        <v>152</v>
      </c>
      <c r="D60" s="34"/>
      <c r="E60" s="32"/>
    </row>
    <row r="61" spans="2:5" ht="38.25" customHeight="1" x14ac:dyDescent="0.35">
      <c r="B61" s="58">
        <v>40</v>
      </c>
      <c r="C61" s="125" t="s">
        <v>153</v>
      </c>
      <c r="D61" s="34"/>
      <c r="E61" s="32"/>
    </row>
    <row r="62" spans="2:5" ht="21.75" customHeight="1" x14ac:dyDescent="0.35">
      <c r="B62" s="58">
        <v>42</v>
      </c>
      <c r="C62" s="26" t="s">
        <v>154</v>
      </c>
      <c r="D62" s="34"/>
      <c r="E62" s="32"/>
    </row>
    <row r="63" spans="2:5" x14ac:dyDescent="0.35">
      <c r="B63" s="58" t="s">
        <v>32</v>
      </c>
      <c r="C63" s="26" t="s">
        <v>155</v>
      </c>
      <c r="D63" s="34"/>
      <c r="E63" s="32"/>
    </row>
    <row r="64" spans="2:5" x14ac:dyDescent="0.35">
      <c r="B64" s="58">
        <v>43</v>
      </c>
      <c r="C64" s="126" t="s">
        <v>147</v>
      </c>
      <c r="D64" s="41"/>
      <c r="E64" s="42"/>
    </row>
    <row r="65" spans="2:5" x14ac:dyDescent="0.35">
      <c r="B65" s="58">
        <v>44</v>
      </c>
      <c r="C65" s="39" t="s">
        <v>148</v>
      </c>
      <c r="D65" s="41">
        <v>0</v>
      </c>
      <c r="E65" s="42"/>
    </row>
    <row r="66" spans="2:5" x14ac:dyDescent="0.35">
      <c r="B66" s="70">
        <v>45</v>
      </c>
      <c r="C66" s="48" t="s">
        <v>149</v>
      </c>
      <c r="D66" s="118">
        <v>5072556.865427739</v>
      </c>
      <c r="E66" s="49"/>
    </row>
    <row r="67" spans="2:5" x14ac:dyDescent="0.35">
      <c r="B67" s="144" t="s">
        <v>156</v>
      </c>
      <c r="C67" s="144"/>
      <c r="D67" s="144"/>
      <c r="E67" s="144"/>
    </row>
    <row r="68" spans="2:5" x14ac:dyDescent="0.35">
      <c r="B68" s="58">
        <v>46</v>
      </c>
      <c r="C68" s="33" t="s">
        <v>100</v>
      </c>
      <c r="D68" s="34">
        <v>473898.77567392634</v>
      </c>
      <c r="E68" s="32"/>
    </row>
    <row r="69" spans="2:5" ht="27" customHeight="1" x14ac:dyDescent="0.35">
      <c r="B69" s="58">
        <v>47</v>
      </c>
      <c r="C69" s="125" t="s">
        <v>159</v>
      </c>
      <c r="D69" s="34"/>
      <c r="E69" s="32"/>
    </row>
    <row r="70" spans="2:5" ht="25.5" customHeight="1" x14ac:dyDescent="0.35">
      <c r="B70" s="58" t="s">
        <v>33</v>
      </c>
      <c r="C70" s="125" t="s">
        <v>160</v>
      </c>
      <c r="D70" s="34"/>
      <c r="E70" s="32"/>
    </row>
    <row r="71" spans="2:5" ht="19.5" customHeight="1" x14ac:dyDescent="0.35">
      <c r="B71" s="58" t="s">
        <v>34</v>
      </c>
      <c r="C71" s="125" t="s">
        <v>161</v>
      </c>
      <c r="D71" s="34">
        <v>8603.0328216245816</v>
      </c>
      <c r="E71" s="32"/>
    </row>
    <row r="72" spans="2:5" ht="44.25" customHeight="1" x14ac:dyDescent="0.35">
      <c r="B72" s="58">
        <v>48</v>
      </c>
      <c r="C72" s="125" t="s">
        <v>162</v>
      </c>
      <c r="D72" s="34">
        <v>11315.32322617546</v>
      </c>
      <c r="E72" s="32"/>
    </row>
    <row r="73" spans="2:5" x14ac:dyDescent="0.35">
      <c r="B73" s="58">
        <v>49</v>
      </c>
      <c r="C73" s="11" t="s">
        <v>163</v>
      </c>
      <c r="D73" s="34"/>
      <c r="E73" s="32"/>
    </row>
    <row r="74" spans="2:5" x14ac:dyDescent="0.35">
      <c r="B74" s="58">
        <v>50</v>
      </c>
      <c r="C74" s="33" t="s">
        <v>157</v>
      </c>
      <c r="D74" s="34"/>
      <c r="E74" s="32"/>
    </row>
    <row r="75" spans="2:5" x14ac:dyDescent="0.35">
      <c r="B75" s="70">
        <v>51</v>
      </c>
      <c r="C75" s="47" t="s">
        <v>158</v>
      </c>
      <c r="D75" s="52">
        <v>493817.13172172639</v>
      </c>
      <c r="E75" s="50"/>
    </row>
    <row r="76" spans="2:5" x14ac:dyDescent="0.35">
      <c r="B76" s="143" t="s">
        <v>164</v>
      </c>
      <c r="C76" s="143"/>
      <c r="D76" s="143"/>
      <c r="E76" s="143"/>
    </row>
    <row r="77" spans="2:5" ht="22.5" customHeight="1" x14ac:dyDescent="0.35">
      <c r="B77" s="67">
        <v>52</v>
      </c>
      <c r="C77" s="125" t="s">
        <v>168</v>
      </c>
      <c r="D77" s="34">
        <v>-15578.602480164582</v>
      </c>
      <c r="E77" s="32"/>
    </row>
    <row r="78" spans="2:5" ht="30" x14ac:dyDescent="0.35">
      <c r="B78" s="67">
        <v>53</v>
      </c>
      <c r="C78" s="125" t="s">
        <v>169</v>
      </c>
      <c r="D78" s="34"/>
      <c r="E78" s="32"/>
    </row>
    <row r="79" spans="2:5" ht="30" x14ac:dyDescent="0.35">
      <c r="B79" s="67">
        <v>54</v>
      </c>
      <c r="C79" s="125" t="s">
        <v>170</v>
      </c>
      <c r="D79" s="34"/>
      <c r="E79" s="32"/>
    </row>
    <row r="80" spans="2:5" ht="38.25" customHeight="1" x14ac:dyDescent="0.35">
      <c r="B80" s="67">
        <v>55</v>
      </c>
      <c r="C80" s="125" t="s">
        <v>171</v>
      </c>
      <c r="D80" s="34"/>
      <c r="E80" s="32"/>
    </row>
    <row r="81" spans="2:5" ht="27.75" customHeight="1" x14ac:dyDescent="0.35">
      <c r="B81" s="67" t="s">
        <v>35</v>
      </c>
      <c r="C81" s="26" t="s">
        <v>172</v>
      </c>
      <c r="D81" s="31"/>
      <c r="E81" s="32"/>
    </row>
    <row r="82" spans="2:5" x14ac:dyDescent="0.35">
      <c r="B82" s="67" t="s">
        <v>36</v>
      </c>
      <c r="C82" s="26" t="s">
        <v>173</v>
      </c>
      <c r="D82" s="31"/>
      <c r="E82" s="32"/>
    </row>
    <row r="83" spans="2:5" x14ac:dyDescent="0.35">
      <c r="B83" s="67">
        <v>57</v>
      </c>
      <c r="C83" s="39" t="s">
        <v>165</v>
      </c>
      <c r="D83" s="41">
        <v>-15578.602480164582</v>
      </c>
      <c r="E83" s="32"/>
    </row>
    <row r="84" spans="2:5" x14ac:dyDescent="0.35">
      <c r="B84" s="67">
        <v>58</v>
      </c>
      <c r="C84" s="39" t="s">
        <v>166</v>
      </c>
      <c r="D84" s="41">
        <v>478238.52924156183</v>
      </c>
      <c r="E84" s="32"/>
    </row>
    <row r="85" spans="2:5" x14ac:dyDescent="0.35">
      <c r="B85" s="67">
        <v>59</v>
      </c>
      <c r="C85" s="39" t="s">
        <v>167</v>
      </c>
      <c r="D85" s="41">
        <v>5550795.3946693009</v>
      </c>
      <c r="E85" s="32"/>
    </row>
    <row r="86" spans="2:5" x14ac:dyDescent="0.35">
      <c r="B86" s="70">
        <v>60</v>
      </c>
      <c r="C86" s="48" t="s">
        <v>174</v>
      </c>
      <c r="D86" s="118">
        <v>27575825.08063902</v>
      </c>
      <c r="E86" s="127"/>
    </row>
    <row r="87" spans="2:5" x14ac:dyDescent="0.35">
      <c r="B87" s="143" t="s">
        <v>175</v>
      </c>
      <c r="C87" s="143"/>
      <c r="D87" s="143"/>
      <c r="E87" s="143"/>
    </row>
    <row r="88" spans="2:5" x14ac:dyDescent="0.35">
      <c r="B88" s="58">
        <v>61</v>
      </c>
      <c r="C88" s="125" t="s">
        <v>177</v>
      </c>
      <c r="D88" s="119">
        <v>0.18394941404633364</v>
      </c>
      <c r="E88" s="32"/>
    </row>
    <row r="89" spans="2:5" x14ac:dyDescent="0.35">
      <c r="B89" s="58">
        <v>62</v>
      </c>
      <c r="C89" s="125" t="s">
        <v>56</v>
      </c>
      <c r="D89" s="119">
        <v>0.18394941404633364</v>
      </c>
      <c r="E89" s="32"/>
    </row>
    <row r="90" spans="2:5" x14ac:dyDescent="0.35">
      <c r="B90" s="58">
        <v>63</v>
      </c>
      <c r="C90" s="125" t="s">
        <v>57</v>
      </c>
      <c r="D90" s="119">
        <v>0.20129208748740263</v>
      </c>
      <c r="E90" s="32"/>
    </row>
    <row r="91" spans="2:5" x14ac:dyDescent="0.35">
      <c r="B91" s="58">
        <v>64</v>
      </c>
      <c r="C91" s="125" t="s">
        <v>178</v>
      </c>
      <c r="D91" s="43">
        <v>9.9900000000000003E-2</v>
      </c>
      <c r="E91" s="32"/>
    </row>
    <row r="92" spans="2:5" x14ac:dyDescent="0.35">
      <c r="B92" s="58">
        <v>65</v>
      </c>
      <c r="C92" s="11" t="s">
        <v>176</v>
      </c>
      <c r="D92" s="43">
        <v>2.5000000000000001E-2</v>
      </c>
      <c r="E92" s="32"/>
    </row>
    <row r="93" spans="2:5" x14ac:dyDescent="0.35">
      <c r="B93" s="58">
        <v>66</v>
      </c>
      <c r="C93" s="11" t="s">
        <v>239</v>
      </c>
      <c r="D93" s="43">
        <v>9.9000000000000008E-3</v>
      </c>
      <c r="E93" s="32"/>
    </row>
    <row r="94" spans="2:5" x14ac:dyDescent="0.35">
      <c r="B94" s="58">
        <v>67</v>
      </c>
      <c r="C94" s="11" t="s">
        <v>179</v>
      </c>
      <c r="D94" s="43">
        <v>0</v>
      </c>
      <c r="E94" s="32"/>
    </row>
    <row r="95" spans="2:5" ht="27.75" customHeight="1" x14ac:dyDescent="0.35">
      <c r="B95" s="58" t="s">
        <v>37</v>
      </c>
      <c r="C95" s="11" t="s">
        <v>238</v>
      </c>
      <c r="D95" s="43">
        <v>0.02</v>
      </c>
      <c r="E95" s="32"/>
    </row>
    <row r="96" spans="2:5" ht="27.75" customHeight="1" x14ac:dyDescent="0.35">
      <c r="B96" s="58" t="s">
        <v>38</v>
      </c>
      <c r="C96" s="11" t="s">
        <v>180</v>
      </c>
      <c r="D96" s="43">
        <v>0</v>
      </c>
      <c r="E96" s="32"/>
    </row>
    <row r="97" spans="2:5" ht="21" x14ac:dyDescent="0.35">
      <c r="B97" s="70">
        <v>68</v>
      </c>
      <c r="C97" s="47" t="s">
        <v>181</v>
      </c>
      <c r="D97" s="120">
        <v>8.4049414046333634E-2</v>
      </c>
      <c r="E97" s="46"/>
    </row>
    <row r="98" spans="2:5" ht="15" customHeight="1" x14ac:dyDescent="0.35">
      <c r="B98" s="143" t="s">
        <v>182</v>
      </c>
      <c r="C98" s="143"/>
      <c r="D98" s="143"/>
      <c r="E98" s="143"/>
    </row>
    <row r="99" spans="2:5" ht="38.25" customHeight="1" x14ac:dyDescent="0.35">
      <c r="B99" s="58">
        <v>72</v>
      </c>
      <c r="C99" s="125" t="s">
        <v>183</v>
      </c>
      <c r="D99" s="34">
        <v>40097.979188847879</v>
      </c>
      <c r="E99" s="32"/>
    </row>
    <row r="100" spans="2:5" ht="37.5" customHeight="1" x14ac:dyDescent="0.35">
      <c r="B100" s="58">
        <v>73</v>
      </c>
      <c r="C100" s="125" t="s">
        <v>184</v>
      </c>
      <c r="D100" s="34">
        <v>145275.1095373625</v>
      </c>
      <c r="E100" s="32"/>
    </row>
    <row r="101" spans="2:5" ht="34.5" customHeight="1" x14ac:dyDescent="0.35">
      <c r="B101" s="70">
        <v>75</v>
      </c>
      <c r="C101" s="51" t="s">
        <v>185</v>
      </c>
      <c r="D101" s="53">
        <v>40516.541991999999</v>
      </c>
      <c r="E101" s="50"/>
    </row>
    <row r="102" spans="2:5" ht="15" customHeight="1" x14ac:dyDescent="0.35">
      <c r="B102" s="143" t="s">
        <v>186</v>
      </c>
      <c r="C102" s="143"/>
      <c r="D102" s="143"/>
      <c r="E102" s="143"/>
    </row>
    <row r="103" spans="2:5" ht="24" customHeight="1" x14ac:dyDescent="0.35">
      <c r="B103" s="58">
        <v>76</v>
      </c>
      <c r="C103" s="125" t="s">
        <v>187</v>
      </c>
      <c r="D103" s="31"/>
      <c r="E103" s="32"/>
    </row>
    <row r="104" spans="2:5" ht="22.5" customHeight="1" x14ac:dyDescent="0.35">
      <c r="B104" s="58">
        <v>77</v>
      </c>
      <c r="C104" s="125" t="s">
        <v>188</v>
      </c>
      <c r="D104" s="31"/>
      <c r="E104" s="32"/>
    </row>
    <row r="105" spans="2:5" ht="21" customHeight="1" x14ac:dyDescent="0.35">
      <c r="B105" s="58">
        <v>78</v>
      </c>
      <c r="C105" s="125" t="s">
        <v>190</v>
      </c>
      <c r="D105" s="31"/>
      <c r="E105" s="32"/>
    </row>
    <row r="106" spans="2:5" ht="24" customHeight="1" x14ac:dyDescent="0.35">
      <c r="B106" s="70">
        <v>79</v>
      </c>
      <c r="C106" s="51" t="s">
        <v>189</v>
      </c>
      <c r="D106" s="121"/>
      <c r="E106" s="50"/>
    </row>
    <row r="107" spans="2:5" ht="15" customHeight="1" x14ac:dyDescent="0.35">
      <c r="B107" s="143" t="s">
        <v>191</v>
      </c>
      <c r="C107" s="143"/>
      <c r="D107" s="143"/>
      <c r="E107" s="143"/>
    </row>
    <row r="108" spans="2:5" x14ac:dyDescent="0.35">
      <c r="B108" s="58">
        <v>80</v>
      </c>
      <c r="C108" s="33" t="s">
        <v>192</v>
      </c>
      <c r="D108" s="31"/>
      <c r="E108" s="32"/>
    </row>
    <row r="109" spans="2:5" ht="22.5" customHeight="1" x14ac:dyDescent="0.35">
      <c r="B109" s="58">
        <v>81</v>
      </c>
      <c r="C109" s="33" t="s">
        <v>193</v>
      </c>
      <c r="D109" s="31"/>
      <c r="E109" s="32" t="s">
        <v>4</v>
      </c>
    </row>
    <row r="110" spans="2:5" x14ac:dyDescent="0.35">
      <c r="B110" s="58">
        <v>82</v>
      </c>
      <c r="C110" s="33" t="s">
        <v>194</v>
      </c>
      <c r="D110" s="31"/>
      <c r="E110" s="32"/>
    </row>
    <row r="111" spans="2:5" ht="21.75" customHeight="1" x14ac:dyDescent="0.35">
      <c r="B111" s="58">
        <v>83</v>
      </c>
      <c r="C111" s="33" t="s">
        <v>195</v>
      </c>
      <c r="D111" s="31"/>
      <c r="E111" s="32"/>
    </row>
    <row r="112" spans="2:5" x14ac:dyDescent="0.35">
      <c r="B112" s="58">
        <v>84</v>
      </c>
      <c r="C112" s="33" t="s">
        <v>196</v>
      </c>
      <c r="D112" s="31"/>
      <c r="E112" s="32"/>
    </row>
    <row r="113" spans="2:5" ht="23.25" customHeight="1" thickBot="1" x14ac:dyDescent="0.4">
      <c r="B113" s="68">
        <v>85</v>
      </c>
      <c r="C113" s="37" t="s">
        <v>197</v>
      </c>
      <c r="D113" s="35"/>
      <c r="E113" s="36"/>
    </row>
    <row r="114" spans="2:5" x14ac:dyDescent="0.35">
      <c r="B114" s="140" t="s">
        <v>247</v>
      </c>
      <c r="C114" s="140"/>
      <c r="D114" s="140"/>
      <c r="E114" s="140"/>
    </row>
    <row r="115" spans="2:5" ht="36" customHeight="1" x14ac:dyDescent="0.35">
      <c r="B115" s="141" t="s">
        <v>248</v>
      </c>
      <c r="C115" s="141"/>
      <c r="D115" s="141"/>
      <c r="E115" s="141"/>
    </row>
    <row r="116" spans="2:5" x14ac:dyDescent="0.35">
      <c r="B116" s="28" t="s">
        <v>198</v>
      </c>
      <c r="C116" s="28"/>
      <c r="D116" s="40"/>
      <c r="E116" s="24"/>
    </row>
  </sheetData>
  <sheetProtection algorithmName="SHA-512" hashValue="Vh118YKfF5HA00aF60gaJnrpGH1NXHutZ/Zcx4FmlR28w9B8s8JitmMGngdXIOxFfx4mEWRa42xtxEdh8GasVw==" saltValue="EI0ptfh7B4MnOpG/IttWCw==" spinCount="100000" sheet="1" objects="1" scenarios="1"/>
  <mergeCells count="14">
    <mergeCell ref="C8:E8"/>
    <mergeCell ref="B114:E114"/>
    <mergeCell ref="B115:E115"/>
    <mergeCell ref="B9:D9"/>
    <mergeCell ref="B10:E10"/>
    <mergeCell ref="B20:E20"/>
    <mergeCell ref="B47:E47"/>
    <mergeCell ref="B57:E57"/>
    <mergeCell ref="B67:E67"/>
    <mergeCell ref="B76:E76"/>
    <mergeCell ref="B87:E87"/>
    <mergeCell ref="B98:E98"/>
    <mergeCell ref="B102:E102"/>
    <mergeCell ref="B107:E107"/>
  </mergeCells>
  <hyperlinks>
    <hyperlink ref="B2" location="Tartalom!A1" display="Back to contents page" xr:uid="{00000000-0004-0000-0800-000000000000}"/>
    <hyperlink ref="B2:D2" location="CONTENTS!A1" display="Back to contents page" xr:uid="{00000000-0004-0000-0800-000001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B1:L47"/>
  <sheetViews>
    <sheetView showGridLines="0" zoomScale="85" zoomScaleNormal="85" workbookViewId="0"/>
  </sheetViews>
  <sheetFormatPr defaultRowHeight="14.5" x14ac:dyDescent="0.35"/>
  <cols>
    <col min="1" max="1" width="4.453125" customWidth="1"/>
    <col min="2" max="2" width="7" customWidth="1"/>
    <col min="3" max="3" width="58.453125" customWidth="1"/>
    <col min="4" max="4" width="8.7265625" bestFit="1" customWidth="1"/>
  </cols>
  <sheetData>
    <row r="1" spans="2:12" ht="12.75" customHeight="1" x14ac:dyDescent="0.35"/>
    <row r="2" spans="2:12" x14ac:dyDescent="0.35">
      <c r="B2" s="101" t="s">
        <v>0</v>
      </c>
      <c r="C2" s="29"/>
      <c r="D2" s="29"/>
    </row>
    <row r="3" spans="2:12" x14ac:dyDescent="0.35">
      <c r="B3" s="1"/>
      <c r="C3" s="1"/>
      <c r="D3" s="1"/>
    </row>
    <row r="4" spans="2:12" ht="15.5" x14ac:dyDescent="0.35">
      <c r="B4" s="16" t="s">
        <v>199</v>
      </c>
      <c r="C4" s="2"/>
      <c r="D4" s="2"/>
    </row>
    <row r="5" spans="2:12" x14ac:dyDescent="0.35">
      <c r="B5" s="1"/>
      <c r="C5" s="1"/>
      <c r="D5" s="1"/>
    </row>
    <row r="6" spans="2:12" ht="105.65" customHeight="1" x14ac:dyDescent="0.35">
      <c r="B6" s="145" t="s">
        <v>303</v>
      </c>
      <c r="C6" s="145"/>
      <c r="D6" s="145"/>
      <c r="E6" s="145"/>
      <c r="F6" s="145"/>
      <c r="G6" s="145"/>
      <c r="H6" s="145"/>
      <c r="I6" s="145"/>
      <c r="J6" s="145"/>
      <c r="K6" s="145"/>
    </row>
    <row r="7" spans="2:12" x14ac:dyDescent="0.35">
      <c r="B7" s="3"/>
      <c r="C7" s="4"/>
      <c r="D7" s="4"/>
    </row>
    <row r="8" spans="2:12" ht="15" thickBot="1" x14ac:dyDescent="0.4">
      <c r="B8" s="25"/>
    </row>
    <row r="9" spans="2:12" ht="32.25" customHeight="1" thickBot="1" x14ac:dyDescent="0.4">
      <c r="B9" s="56"/>
      <c r="C9" s="57" t="s">
        <v>53</v>
      </c>
      <c r="D9" s="147" t="s">
        <v>235</v>
      </c>
      <c r="E9" s="147"/>
      <c r="F9" s="147"/>
      <c r="G9" s="147"/>
      <c r="H9" s="148" t="s">
        <v>236</v>
      </c>
      <c r="I9" s="148"/>
      <c r="J9" s="148"/>
      <c r="K9" s="148"/>
    </row>
    <row r="10" spans="2:12" ht="24" customHeight="1" x14ac:dyDescent="0.35">
      <c r="B10" s="89" t="s">
        <v>7</v>
      </c>
      <c r="C10" s="71" t="s">
        <v>201</v>
      </c>
      <c r="D10" s="72" t="s">
        <v>302</v>
      </c>
      <c r="E10" s="72" t="s">
        <v>242</v>
      </c>
      <c r="F10" s="72" t="s">
        <v>243</v>
      </c>
      <c r="G10" s="72" t="s">
        <v>244</v>
      </c>
      <c r="H10" s="72" t="s">
        <v>302</v>
      </c>
      <c r="I10" s="72" t="s">
        <v>242</v>
      </c>
      <c r="J10" s="72" t="s">
        <v>243</v>
      </c>
      <c r="K10" s="72" t="s">
        <v>244</v>
      </c>
    </row>
    <row r="11" spans="2:12" x14ac:dyDescent="0.35">
      <c r="B11" s="90" t="s">
        <v>8</v>
      </c>
      <c r="C11" s="91" t="s">
        <v>202</v>
      </c>
      <c r="D11" s="92">
        <v>12</v>
      </c>
      <c r="E11" s="92">
        <v>12</v>
      </c>
      <c r="F11" s="92">
        <v>12</v>
      </c>
      <c r="G11" s="92">
        <v>12</v>
      </c>
      <c r="H11" s="92">
        <v>12</v>
      </c>
      <c r="I11" s="92">
        <v>12</v>
      </c>
      <c r="J11" s="92">
        <v>12</v>
      </c>
      <c r="K11" s="92">
        <v>12</v>
      </c>
    </row>
    <row r="12" spans="2:12" ht="15" customHeight="1" x14ac:dyDescent="0.35">
      <c r="B12" s="146" t="s">
        <v>231</v>
      </c>
      <c r="C12" s="146"/>
      <c r="D12" s="146"/>
      <c r="E12" s="146"/>
      <c r="F12" s="146"/>
      <c r="G12" s="146"/>
      <c r="H12" s="146"/>
      <c r="I12" s="146"/>
      <c r="J12" s="146"/>
      <c r="K12" s="146"/>
      <c r="L12" s="27"/>
    </row>
    <row r="13" spans="2:12" ht="27.75" customHeight="1" x14ac:dyDescent="0.35">
      <c r="B13" s="90">
        <v>1</v>
      </c>
      <c r="C13" s="93" t="s">
        <v>203</v>
      </c>
      <c r="D13" s="94"/>
      <c r="E13" s="94"/>
      <c r="F13" s="94"/>
      <c r="G13" s="94"/>
      <c r="H13" s="95">
        <v>12475205.04036659</v>
      </c>
      <c r="I13" s="95">
        <v>12303183.938870333</v>
      </c>
      <c r="J13" s="95">
        <v>12116876.667712053</v>
      </c>
      <c r="K13" s="95">
        <v>11811249.974736867</v>
      </c>
    </row>
    <row r="14" spans="2:12" ht="25.5" customHeight="1" x14ac:dyDescent="0.35">
      <c r="B14" s="146" t="s">
        <v>232</v>
      </c>
      <c r="C14" s="146"/>
      <c r="D14" s="146"/>
      <c r="E14" s="146"/>
      <c r="F14" s="146"/>
      <c r="G14" s="146"/>
      <c r="H14" s="146"/>
      <c r="I14" s="146"/>
      <c r="J14" s="146"/>
      <c r="K14" s="146"/>
      <c r="L14" s="27"/>
    </row>
    <row r="15" spans="2:12" x14ac:dyDescent="0.35">
      <c r="B15" s="73">
        <v>2</v>
      </c>
      <c r="C15" s="81" t="s">
        <v>204</v>
      </c>
      <c r="D15" s="54">
        <v>21379590.494528692</v>
      </c>
      <c r="E15" s="54">
        <v>20854344.828736685</v>
      </c>
      <c r="F15" s="54">
        <v>20488186.294985674</v>
      </c>
      <c r="G15" s="54">
        <v>20161041.434775595</v>
      </c>
      <c r="H15" s="54">
        <v>1409008.7309486929</v>
      </c>
      <c r="I15" s="54">
        <v>1371368.007975403</v>
      </c>
      <c r="J15" s="54">
        <v>1333590.7042426087</v>
      </c>
      <c r="K15" s="54">
        <v>1300465.1851379322</v>
      </c>
    </row>
    <row r="16" spans="2:12" x14ac:dyDescent="0.35">
      <c r="B16" s="32">
        <v>3</v>
      </c>
      <c r="C16" s="75" t="s">
        <v>205</v>
      </c>
      <c r="D16" s="34">
        <v>14989873.738114582</v>
      </c>
      <c r="E16" s="34">
        <v>14680840.593345346</v>
      </c>
      <c r="F16" s="34">
        <v>14348055.662281377</v>
      </c>
      <c r="G16" s="34">
        <v>13990427.881452063</v>
      </c>
      <c r="H16" s="34">
        <v>749493.68690572865</v>
      </c>
      <c r="I16" s="34">
        <v>734042.02966726676</v>
      </c>
      <c r="J16" s="34">
        <v>717402.78311406856</v>
      </c>
      <c r="K16" s="34">
        <v>699521.39407260309</v>
      </c>
    </row>
    <row r="17" spans="2:11" x14ac:dyDescent="0.35">
      <c r="B17" s="73">
        <v>4</v>
      </c>
      <c r="C17" s="76" t="s">
        <v>206</v>
      </c>
      <c r="D17" s="54">
        <v>5201937.0479012728</v>
      </c>
      <c r="E17" s="54">
        <v>5022322.2128863707</v>
      </c>
      <c r="F17" s="54">
        <v>4840077.809423604</v>
      </c>
      <c r="G17" s="54">
        <v>4706730.0356075363</v>
      </c>
      <c r="H17" s="54">
        <v>644342.64043325593</v>
      </c>
      <c r="I17" s="54">
        <v>622046.56037379091</v>
      </c>
      <c r="J17" s="54">
        <v>600090.04391803558</v>
      </c>
      <c r="K17" s="54">
        <v>583664.75647845317</v>
      </c>
    </row>
    <row r="18" spans="2:11" x14ac:dyDescent="0.35">
      <c r="B18" s="73">
        <v>5</v>
      </c>
      <c r="C18" s="81" t="s">
        <v>207</v>
      </c>
      <c r="D18" s="54">
        <v>10757310.904700307</v>
      </c>
      <c r="E18" s="54">
        <v>10488113.579771303</v>
      </c>
      <c r="F18" s="54">
        <v>10376966.362864019</v>
      </c>
      <c r="G18" s="54">
        <v>10113519.420754544</v>
      </c>
      <c r="H18" s="54">
        <v>4726733.8621908156</v>
      </c>
      <c r="I18" s="54">
        <v>4626155.9031287739</v>
      </c>
      <c r="J18" s="54">
        <v>4620201.9191708984</v>
      </c>
      <c r="K18" s="54">
        <v>4532868.4224736346</v>
      </c>
    </row>
    <row r="19" spans="2:11" ht="21.5" x14ac:dyDescent="0.35">
      <c r="B19" s="73">
        <v>6</v>
      </c>
      <c r="C19" s="77" t="s">
        <v>208</v>
      </c>
      <c r="D19" s="54">
        <v>485014.91901277285</v>
      </c>
      <c r="E19" s="54">
        <v>487575.50660514185</v>
      </c>
      <c r="F19" s="54">
        <v>512074.57856714382</v>
      </c>
      <c r="G19" s="54">
        <v>529867.91554140428</v>
      </c>
      <c r="H19" s="54">
        <v>119162.34152705559</v>
      </c>
      <c r="I19" s="54">
        <v>119836.30016922262</v>
      </c>
      <c r="J19" s="54">
        <v>126000.83328322078</v>
      </c>
      <c r="K19" s="54">
        <v>130490.69147706304</v>
      </c>
    </row>
    <row r="20" spans="2:11" x14ac:dyDescent="0.35">
      <c r="B20" s="73">
        <v>7</v>
      </c>
      <c r="C20" s="76" t="s">
        <v>209</v>
      </c>
      <c r="D20" s="54">
        <v>10228341.76195568</v>
      </c>
      <c r="E20" s="54">
        <v>9941442.7744382266</v>
      </c>
      <c r="F20" s="54">
        <v>9789973.0479768757</v>
      </c>
      <c r="G20" s="54">
        <v>9530888.9711887222</v>
      </c>
      <c r="H20" s="54">
        <v>4563617.2969319066</v>
      </c>
      <c r="I20" s="54">
        <v>4447224.3042316148</v>
      </c>
      <c r="J20" s="54">
        <v>4419282.3495676769</v>
      </c>
      <c r="K20" s="54">
        <v>4349615.196972155</v>
      </c>
    </row>
    <row r="21" spans="2:11" x14ac:dyDescent="0.35">
      <c r="B21" s="73">
        <v>8</v>
      </c>
      <c r="C21" s="76" t="s">
        <v>210</v>
      </c>
      <c r="D21" s="54">
        <v>43954.223731854174</v>
      </c>
      <c r="E21" s="54">
        <v>59095.298727937501</v>
      </c>
      <c r="F21" s="54">
        <v>74918.736320000011</v>
      </c>
      <c r="G21" s="54">
        <v>52762.53402441668</v>
      </c>
      <c r="H21" s="54">
        <v>43954.223731854174</v>
      </c>
      <c r="I21" s="54">
        <v>59095.298727937501</v>
      </c>
      <c r="J21" s="54">
        <v>74918.736320000011</v>
      </c>
      <c r="K21" s="54">
        <v>52762.53402441668</v>
      </c>
    </row>
    <row r="22" spans="2:11" x14ac:dyDescent="0.35">
      <c r="B22" s="73">
        <v>9</v>
      </c>
      <c r="C22" s="76" t="s">
        <v>211</v>
      </c>
      <c r="D22" s="82"/>
      <c r="E22" s="82"/>
      <c r="F22" s="82"/>
      <c r="G22" s="82"/>
      <c r="H22" s="54">
        <v>0</v>
      </c>
      <c r="I22" s="54">
        <v>0</v>
      </c>
      <c r="J22" s="54">
        <v>0</v>
      </c>
      <c r="K22" s="54">
        <v>0</v>
      </c>
    </row>
    <row r="23" spans="2:11" ht="21.75" customHeight="1" x14ac:dyDescent="0.35">
      <c r="B23" s="73">
        <v>10</v>
      </c>
      <c r="C23" s="81" t="s">
        <v>212</v>
      </c>
      <c r="D23" s="54">
        <v>4854540.4690069798</v>
      </c>
      <c r="E23" s="54">
        <v>4691226.3683566274</v>
      </c>
      <c r="F23" s="54">
        <v>4602408.8095538886</v>
      </c>
      <c r="G23" s="54">
        <v>4513946.280565029</v>
      </c>
      <c r="H23" s="54">
        <v>806751.43711108726</v>
      </c>
      <c r="I23" s="54">
        <v>772291.9855101438</v>
      </c>
      <c r="J23" s="54">
        <v>763734.70082445105</v>
      </c>
      <c r="K23" s="54">
        <v>759188.78377002908</v>
      </c>
    </row>
    <row r="24" spans="2:11" x14ac:dyDescent="0.35">
      <c r="B24" s="73">
        <v>11</v>
      </c>
      <c r="C24" s="77" t="s">
        <v>213</v>
      </c>
      <c r="D24" s="54">
        <v>124515.43937556008</v>
      </c>
      <c r="E24" s="54">
        <v>121600.1770198411</v>
      </c>
      <c r="F24" s="54">
        <v>138283.85958947433</v>
      </c>
      <c r="G24" s="54">
        <v>160403.9135794313</v>
      </c>
      <c r="H24" s="54">
        <v>124515.43937556008</v>
      </c>
      <c r="I24" s="54">
        <v>121600.1770198411</v>
      </c>
      <c r="J24" s="54">
        <v>138283.85958947433</v>
      </c>
      <c r="K24" s="54">
        <v>160403.9135794313</v>
      </c>
    </row>
    <row r="25" spans="2:11" x14ac:dyDescent="0.35">
      <c r="B25" s="73">
        <v>12</v>
      </c>
      <c r="C25" s="77" t="s">
        <v>214</v>
      </c>
      <c r="D25" s="54">
        <v>0</v>
      </c>
      <c r="E25" s="54">
        <v>0</v>
      </c>
      <c r="F25" s="54">
        <v>0</v>
      </c>
      <c r="G25" s="54">
        <v>0</v>
      </c>
      <c r="H25" s="54">
        <v>0</v>
      </c>
      <c r="I25" s="54">
        <v>0</v>
      </c>
      <c r="J25" s="54">
        <v>0</v>
      </c>
      <c r="K25" s="54">
        <v>0</v>
      </c>
    </row>
    <row r="26" spans="2:11" x14ac:dyDescent="0.35">
      <c r="B26" s="73">
        <v>13</v>
      </c>
      <c r="C26" s="78" t="s">
        <v>215</v>
      </c>
      <c r="D26" s="54">
        <v>4730025.02963142</v>
      </c>
      <c r="E26" s="54">
        <v>4569626.1913367873</v>
      </c>
      <c r="F26" s="54">
        <v>4464124.9499644144</v>
      </c>
      <c r="G26" s="54">
        <v>4353542.3669855967</v>
      </c>
      <c r="H26" s="54">
        <v>682235.99773552699</v>
      </c>
      <c r="I26" s="54">
        <v>650691.80849030265</v>
      </c>
      <c r="J26" s="54">
        <v>625450.84123497666</v>
      </c>
      <c r="K26" s="54">
        <v>598784.87019059795</v>
      </c>
    </row>
    <row r="27" spans="2:11" x14ac:dyDescent="0.35">
      <c r="B27" s="73">
        <v>14</v>
      </c>
      <c r="C27" s="81" t="s">
        <v>216</v>
      </c>
      <c r="D27" s="54">
        <v>334013.59668612439</v>
      </c>
      <c r="E27" s="54">
        <v>361090.16403715801</v>
      </c>
      <c r="F27" s="54">
        <v>402357.36300970818</v>
      </c>
      <c r="G27" s="54">
        <v>417800.78328903759</v>
      </c>
      <c r="H27" s="54">
        <v>224655.77102937424</v>
      </c>
      <c r="I27" s="54">
        <v>266630.04355734959</v>
      </c>
      <c r="J27" s="54">
        <v>307377.17164418433</v>
      </c>
      <c r="K27" s="54">
        <v>321924.99999138241</v>
      </c>
    </row>
    <row r="28" spans="2:11" x14ac:dyDescent="0.35">
      <c r="B28" s="73">
        <v>15</v>
      </c>
      <c r="C28" s="81" t="s">
        <v>217</v>
      </c>
      <c r="D28" s="54">
        <v>2574042.0475121667</v>
      </c>
      <c r="E28" s="54">
        <v>2551750.7545555308</v>
      </c>
      <c r="F28" s="54">
        <v>2558534.3512061015</v>
      </c>
      <c r="G28" s="54">
        <v>2504758.0726747769</v>
      </c>
      <c r="H28" s="54">
        <v>52412.562727644654</v>
      </c>
      <c r="I28" s="54">
        <v>50339.95953135594</v>
      </c>
      <c r="J28" s="54">
        <v>49640.925727917194</v>
      </c>
      <c r="K28" s="54">
        <v>49644.91856423948</v>
      </c>
    </row>
    <row r="29" spans="2:11" x14ac:dyDescent="0.35">
      <c r="B29" s="90">
        <v>16</v>
      </c>
      <c r="C29" s="96" t="s">
        <v>218</v>
      </c>
      <c r="D29" s="97"/>
      <c r="E29" s="97"/>
      <c r="F29" s="97"/>
      <c r="G29" s="97"/>
      <c r="H29" s="95">
        <v>7219562.3640076146</v>
      </c>
      <c r="I29" s="95">
        <v>7086785.8997030267</v>
      </c>
      <c r="J29" s="95">
        <v>7074545.4216100611</v>
      </c>
      <c r="K29" s="95">
        <v>6964092.3099372173</v>
      </c>
    </row>
    <row r="30" spans="2:11" ht="20.25" customHeight="1" x14ac:dyDescent="0.35">
      <c r="B30" s="146" t="s">
        <v>233</v>
      </c>
      <c r="C30" s="146"/>
      <c r="D30" s="146"/>
      <c r="E30" s="146"/>
      <c r="F30" s="146"/>
      <c r="G30" s="146"/>
      <c r="H30" s="146"/>
      <c r="I30" s="146"/>
      <c r="J30" s="146"/>
      <c r="K30" s="146"/>
    </row>
    <row r="31" spans="2:11" x14ac:dyDescent="0.35">
      <c r="B31" s="73">
        <v>17</v>
      </c>
      <c r="C31" s="81" t="s">
        <v>219</v>
      </c>
      <c r="D31" s="54">
        <v>402045.25701490097</v>
      </c>
      <c r="E31" s="54">
        <v>401453.71783905645</v>
      </c>
      <c r="F31" s="54">
        <v>362808.01335627283</v>
      </c>
      <c r="G31" s="54">
        <v>323443.14102645864</v>
      </c>
      <c r="H31" s="54">
        <v>230499.86095227659</v>
      </c>
      <c r="I31" s="54">
        <v>248995.33132764758</v>
      </c>
      <c r="J31" s="54">
        <v>256270.55150351816</v>
      </c>
      <c r="K31" s="54">
        <v>258884.36218112521</v>
      </c>
    </row>
    <row r="32" spans="2:11" x14ac:dyDescent="0.35">
      <c r="B32" s="73">
        <v>18</v>
      </c>
      <c r="C32" s="81" t="s">
        <v>220</v>
      </c>
      <c r="D32" s="54">
        <v>1814487.6143676173</v>
      </c>
      <c r="E32" s="54">
        <v>1673407.8995675768</v>
      </c>
      <c r="F32" s="54">
        <v>1659588.8092417822</v>
      </c>
      <c r="G32" s="54">
        <v>1603248.6817014341</v>
      </c>
      <c r="H32" s="54">
        <v>1473625.3648833279</v>
      </c>
      <c r="I32" s="54">
        <v>1351121.2484257917</v>
      </c>
      <c r="J32" s="54">
        <v>1350738.0748133466</v>
      </c>
      <c r="K32" s="54">
        <v>1308182.4598829313</v>
      </c>
    </row>
    <row r="33" spans="2:11" x14ac:dyDescent="0.35">
      <c r="B33" s="73">
        <v>19</v>
      </c>
      <c r="C33" s="80" t="s">
        <v>221</v>
      </c>
      <c r="D33" s="54">
        <v>382657.66331237438</v>
      </c>
      <c r="E33" s="54">
        <v>394332.20740330865</v>
      </c>
      <c r="F33" s="54">
        <v>409971.42854413198</v>
      </c>
      <c r="G33" s="54">
        <v>415185.43496887456</v>
      </c>
      <c r="H33" s="54">
        <v>379063.09163438488</v>
      </c>
      <c r="I33" s="54">
        <v>390803.48388389242</v>
      </c>
      <c r="J33" s="54">
        <v>406302.35207053373</v>
      </c>
      <c r="K33" s="54">
        <v>411375.31500572263</v>
      </c>
    </row>
    <row r="34" spans="2:11" ht="30" x14ac:dyDescent="0.35">
      <c r="B34" s="73" t="s">
        <v>5</v>
      </c>
      <c r="C34" s="81" t="s">
        <v>222</v>
      </c>
      <c r="D34" s="82"/>
      <c r="E34" s="82"/>
      <c r="F34" s="82"/>
      <c r="G34" s="82"/>
      <c r="H34" s="54">
        <v>0</v>
      </c>
      <c r="I34" s="54">
        <v>0</v>
      </c>
      <c r="J34" s="54">
        <v>0</v>
      </c>
      <c r="K34" s="54">
        <v>0</v>
      </c>
    </row>
    <row r="35" spans="2:11" x14ac:dyDescent="0.35">
      <c r="B35" s="73" t="s">
        <v>6</v>
      </c>
      <c r="C35" s="81" t="s">
        <v>223</v>
      </c>
      <c r="D35" s="82"/>
      <c r="E35" s="82"/>
      <c r="F35" s="82"/>
      <c r="G35" s="82"/>
      <c r="H35" s="54">
        <v>0</v>
      </c>
      <c r="I35" s="54">
        <v>0</v>
      </c>
      <c r="J35" s="54">
        <v>0</v>
      </c>
      <c r="K35" s="54">
        <v>0</v>
      </c>
    </row>
    <row r="36" spans="2:11" x14ac:dyDescent="0.35">
      <c r="B36" s="73">
        <v>20</v>
      </c>
      <c r="C36" s="74" t="s">
        <v>224</v>
      </c>
      <c r="D36" s="54">
        <v>2599190.5346948928</v>
      </c>
      <c r="E36" s="54">
        <v>2469193.8248099424</v>
      </c>
      <c r="F36" s="54">
        <v>2432368.251142187</v>
      </c>
      <c r="G36" s="54">
        <v>2341877.2576967673</v>
      </c>
      <c r="H36" s="54">
        <v>2083188.3174699896</v>
      </c>
      <c r="I36" s="54">
        <v>1990920.0636373318</v>
      </c>
      <c r="J36" s="54">
        <v>2013310.9783873986</v>
      </c>
      <c r="K36" s="54">
        <v>1978442.1370697792</v>
      </c>
    </row>
    <row r="37" spans="2:11" x14ac:dyDescent="0.35">
      <c r="B37" s="73" t="s">
        <v>9</v>
      </c>
      <c r="C37" s="84" t="s">
        <v>225</v>
      </c>
      <c r="D37" s="54">
        <v>0</v>
      </c>
      <c r="E37" s="54">
        <v>0</v>
      </c>
      <c r="F37" s="54">
        <v>0</v>
      </c>
      <c r="G37" s="54">
        <v>0</v>
      </c>
      <c r="H37" s="54">
        <v>0</v>
      </c>
      <c r="I37" s="54">
        <v>0</v>
      </c>
      <c r="J37" s="54">
        <v>0</v>
      </c>
      <c r="K37" s="54">
        <v>0</v>
      </c>
    </row>
    <row r="38" spans="2:11" x14ac:dyDescent="0.35">
      <c r="B38" s="73" t="s">
        <v>10</v>
      </c>
      <c r="C38" s="84" t="s">
        <v>226</v>
      </c>
      <c r="D38" s="54">
        <v>0</v>
      </c>
      <c r="E38" s="54">
        <v>0</v>
      </c>
      <c r="F38" s="54">
        <v>0</v>
      </c>
      <c r="G38" s="54">
        <v>0</v>
      </c>
      <c r="H38" s="54">
        <v>0</v>
      </c>
      <c r="I38" s="54">
        <v>0</v>
      </c>
      <c r="J38" s="54">
        <v>0</v>
      </c>
      <c r="K38" s="54">
        <v>0</v>
      </c>
    </row>
    <row r="39" spans="2:11" x14ac:dyDescent="0.35">
      <c r="B39" s="90" t="s">
        <v>11</v>
      </c>
      <c r="C39" s="98" t="s">
        <v>227</v>
      </c>
      <c r="D39" s="95">
        <v>2599190.5346948928</v>
      </c>
      <c r="E39" s="95">
        <v>2469193.8248099405</v>
      </c>
      <c r="F39" s="95">
        <v>2432368.2511421856</v>
      </c>
      <c r="G39" s="95">
        <v>2341877.2576967659</v>
      </c>
      <c r="H39" s="95">
        <v>2083188.3174699899</v>
      </c>
      <c r="I39" s="95">
        <v>1990920.0636373328</v>
      </c>
      <c r="J39" s="95">
        <v>2013310.9783873993</v>
      </c>
      <c r="K39" s="95">
        <v>1978442.1370697801</v>
      </c>
    </row>
    <row r="40" spans="2:11" ht="15" customHeight="1" x14ac:dyDescent="0.35">
      <c r="B40" s="146" t="s">
        <v>234</v>
      </c>
      <c r="C40" s="146"/>
      <c r="D40" s="146"/>
      <c r="E40" s="146"/>
      <c r="F40" s="146"/>
      <c r="G40" s="146"/>
      <c r="H40" s="146"/>
      <c r="I40" s="146"/>
      <c r="J40" s="146"/>
      <c r="K40" s="146"/>
    </row>
    <row r="41" spans="2:11" x14ac:dyDescent="0.35">
      <c r="B41" s="73">
        <v>21</v>
      </c>
      <c r="C41" s="86" t="s">
        <v>228</v>
      </c>
      <c r="D41" s="83"/>
      <c r="E41" s="83"/>
      <c r="F41" s="83"/>
      <c r="G41" s="83"/>
      <c r="H41" s="54">
        <v>12475205.04036659</v>
      </c>
      <c r="I41" s="54">
        <v>12301335.773922861</v>
      </c>
      <c r="J41" s="54">
        <v>12115028.502764583</v>
      </c>
      <c r="K41" s="54">
        <v>11809401.809789397</v>
      </c>
    </row>
    <row r="42" spans="2:11" x14ac:dyDescent="0.35">
      <c r="B42" s="73">
        <v>22</v>
      </c>
      <c r="C42" s="87" t="s">
        <v>229</v>
      </c>
      <c r="D42" s="83"/>
      <c r="E42" s="83"/>
      <c r="F42" s="83"/>
      <c r="G42" s="83"/>
      <c r="H42" s="54">
        <v>5136374.0465376247</v>
      </c>
      <c r="I42" s="54">
        <v>5095865.8360656928</v>
      </c>
      <c r="J42" s="54">
        <v>5061234.4432226606</v>
      </c>
      <c r="K42" s="54">
        <v>4985650.1728674388</v>
      </c>
    </row>
    <row r="43" spans="2:11" ht="15" thickBot="1" x14ac:dyDescent="0.4">
      <c r="B43" s="79">
        <v>23</v>
      </c>
      <c r="C43" s="88" t="s">
        <v>230</v>
      </c>
      <c r="D43" s="85"/>
      <c r="E43" s="85"/>
      <c r="F43" s="85"/>
      <c r="G43" s="85"/>
      <c r="H43" s="59">
        <v>2.4344406666666667</v>
      </c>
      <c r="I43" s="59">
        <v>2.4193714638151333</v>
      </c>
      <c r="J43" s="59">
        <v>2.3987965509022904</v>
      </c>
      <c r="K43" s="59">
        <v>2.374144584040514</v>
      </c>
    </row>
    <row r="44" spans="2:11" x14ac:dyDescent="0.35">
      <c r="B44" s="44"/>
    </row>
    <row r="45" spans="2:11" x14ac:dyDescent="0.35">
      <c r="B45" s="44"/>
    </row>
    <row r="46" spans="2:11" x14ac:dyDescent="0.35">
      <c r="B46" s="44"/>
    </row>
    <row r="47" spans="2:11" x14ac:dyDescent="0.35">
      <c r="B47" s="44"/>
    </row>
  </sheetData>
  <sheetProtection algorithmName="SHA-512" hashValue="GDgZP+DHZFaET2o0o5pK9lKIkLKWZnZe0BaRgjQCqKMeEPuICT7VMVbT8QvFOumb5lZFOEwtZ9kh0e0LcN9fYQ==" saltValue="iU8LT3BFWb8fpPucQhQEJw==" spinCount="100000" sheet="1" objects="1" scenarios="1"/>
  <mergeCells count="7">
    <mergeCell ref="B6:K6"/>
    <mergeCell ref="B14:K14"/>
    <mergeCell ref="B30:K30"/>
    <mergeCell ref="B40:K40"/>
    <mergeCell ref="B12:K12"/>
    <mergeCell ref="D9:G9"/>
    <mergeCell ref="H9:K9"/>
  </mergeCells>
  <hyperlinks>
    <hyperlink ref="B2" location="Tartalom!A1" display="Back to contents page" xr:uid="{00000000-0004-0000-1100-000000000000}"/>
    <hyperlink ref="B2:D2" location="CONTENTS!A1" display="Back to contents page" xr:uid="{00000000-0004-0000-1100-000001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30467-6B8D-4080-957E-AE6A8F75B0F8}">
  <sheetPr>
    <tabColor theme="9" tint="0.79998168889431442"/>
  </sheetPr>
  <dimension ref="B1:I47"/>
  <sheetViews>
    <sheetView showGridLines="0" topLeftCell="A36" zoomScaleNormal="100" workbookViewId="0"/>
  </sheetViews>
  <sheetFormatPr defaultRowHeight="14.5" x14ac:dyDescent="0.35"/>
  <cols>
    <col min="1" max="1" width="4.453125" customWidth="1"/>
    <col min="2" max="2" width="6.7265625" customWidth="1"/>
    <col min="3" max="3" width="57.453125" customWidth="1"/>
    <col min="4" max="8" width="21.26953125" customWidth="1"/>
  </cols>
  <sheetData>
    <row r="1" spans="2:9" ht="12.75" customHeight="1" x14ac:dyDescent="0.35"/>
    <row r="2" spans="2:9" x14ac:dyDescent="0.35">
      <c r="B2" s="101" t="s">
        <v>0</v>
      </c>
      <c r="C2" s="149"/>
      <c r="D2" s="149"/>
    </row>
    <row r="3" spans="2:9" x14ac:dyDescent="0.35">
      <c r="B3" s="1"/>
      <c r="C3" s="1"/>
      <c r="D3" s="1"/>
    </row>
    <row r="4" spans="2:9" ht="15.5" x14ac:dyDescent="0.35">
      <c r="B4" s="150" t="s">
        <v>305</v>
      </c>
      <c r="C4" s="2"/>
      <c r="D4" s="2"/>
    </row>
    <row r="5" spans="2:9" ht="2.15" customHeight="1" x14ac:dyDescent="0.35">
      <c r="B5" s="1"/>
      <c r="C5" s="1"/>
      <c r="D5" s="1"/>
    </row>
    <row r="6" spans="2:9" ht="2.15" customHeight="1" x14ac:dyDescent="0.35">
      <c r="B6" s="151"/>
      <c r="C6" s="151"/>
      <c r="D6" s="151"/>
    </row>
    <row r="7" spans="2:9" ht="2.15" customHeight="1" x14ac:dyDescent="0.35">
      <c r="B7" s="152"/>
      <c r="C7" s="153"/>
      <c r="D7" s="153"/>
    </row>
    <row r="8" spans="2:9" ht="15" thickBot="1" x14ac:dyDescent="0.4">
      <c r="B8" s="25"/>
      <c r="C8" s="154" t="str">
        <f>Contents!B3</f>
        <v>30.09.2025</v>
      </c>
      <c r="D8" s="154"/>
      <c r="E8" s="154"/>
      <c r="F8" s="154"/>
      <c r="G8" s="154"/>
      <c r="H8" s="154"/>
    </row>
    <row r="9" spans="2:9" x14ac:dyDescent="0.35">
      <c r="B9" s="155" t="s">
        <v>306</v>
      </c>
      <c r="C9" s="155"/>
      <c r="D9" s="156" t="s">
        <v>307</v>
      </c>
      <c r="E9" s="156"/>
      <c r="F9" s="156"/>
      <c r="G9" s="156"/>
      <c r="H9" s="155" t="s">
        <v>308</v>
      </c>
    </row>
    <row r="10" spans="2:9" ht="15" thickBot="1" x14ac:dyDescent="0.4">
      <c r="B10" s="157"/>
      <c r="C10" s="157"/>
      <c r="D10" s="158" t="s">
        <v>309</v>
      </c>
      <c r="E10" s="158" t="s">
        <v>310</v>
      </c>
      <c r="F10" s="158" t="s">
        <v>311</v>
      </c>
      <c r="G10" s="158" t="s">
        <v>312</v>
      </c>
      <c r="H10" s="157"/>
    </row>
    <row r="11" spans="2:9" ht="15" customHeight="1" x14ac:dyDescent="0.35">
      <c r="B11" s="159" t="s">
        <v>313</v>
      </c>
      <c r="C11" s="159"/>
      <c r="D11" s="159"/>
      <c r="E11" s="159"/>
      <c r="F11" s="159"/>
      <c r="G11" s="159"/>
      <c r="H11" s="159"/>
    </row>
    <row r="12" spans="2:9" x14ac:dyDescent="0.35">
      <c r="B12" s="67">
        <v>1</v>
      </c>
      <c r="C12" s="24" t="s">
        <v>314</v>
      </c>
      <c r="D12" s="160">
        <v>0</v>
      </c>
      <c r="E12" s="160">
        <v>0</v>
      </c>
      <c r="F12" s="160">
        <v>0</v>
      </c>
      <c r="G12" s="160">
        <v>5550795394669.3018</v>
      </c>
      <c r="H12" s="160">
        <v>5550795394669.3018</v>
      </c>
      <c r="I12" s="161"/>
    </row>
    <row r="13" spans="2:9" x14ac:dyDescent="0.35">
      <c r="B13" s="67">
        <v>2</v>
      </c>
      <c r="C13" s="162" t="s">
        <v>43</v>
      </c>
      <c r="D13" s="160">
        <v>0</v>
      </c>
      <c r="E13" s="160">
        <v>0</v>
      </c>
      <c r="F13" s="160">
        <v>0</v>
      </c>
      <c r="G13" s="160">
        <v>5550795394669.3018</v>
      </c>
      <c r="H13" s="160">
        <v>5550795394669.3018</v>
      </c>
    </row>
    <row r="14" spans="2:9" x14ac:dyDescent="0.35">
      <c r="B14" s="67">
        <v>3</v>
      </c>
      <c r="C14" s="162" t="s">
        <v>315</v>
      </c>
      <c r="D14" s="163"/>
      <c r="E14" s="160">
        <v>0</v>
      </c>
      <c r="F14" s="160">
        <v>0</v>
      </c>
      <c r="G14" s="160">
        <v>0</v>
      </c>
      <c r="H14" s="160">
        <v>0</v>
      </c>
      <c r="I14" s="161"/>
    </row>
    <row r="15" spans="2:9" x14ac:dyDescent="0.35">
      <c r="B15" s="67">
        <v>4</v>
      </c>
      <c r="C15" s="24" t="s">
        <v>316</v>
      </c>
      <c r="D15" s="164"/>
      <c r="E15" s="160">
        <v>21275676903867.988</v>
      </c>
      <c r="F15" s="160">
        <v>390434544687.74829</v>
      </c>
      <c r="G15" s="160">
        <v>354117719225.54901</v>
      </c>
      <c r="H15" s="160">
        <v>20645652835822.477</v>
      </c>
    </row>
    <row r="16" spans="2:9" x14ac:dyDescent="0.35">
      <c r="B16" s="67">
        <v>5</v>
      </c>
      <c r="C16" s="162" t="s">
        <v>205</v>
      </c>
      <c r="D16" s="164"/>
      <c r="E16" s="160">
        <v>15668505678366.748</v>
      </c>
      <c r="F16" s="160">
        <v>172190579568.56656</v>
      </c>
      <c r="G16" s="160">
        <v>235573837936.55637</v>
      </c>
      <c r="H16" s="160">
        <v>15284235282975.105</v>
      </c>
    </row>
    <row r="17" spans="2:9" x14ac:dyDescent="0.35">
      <c r="B17" s="67">
        <v>6</v>
      </c>
      <c r="C17" s="162" t="s">
        <v>206</v>
      </c>
      <c r="D17" s="164"/>
      <c r="E17" s="160">
        <v>5607171225501.2393</v>
      </c>
      <c r="F17" s="160">
        <v>218243965119.1817</v>
      </c>
      <c r="G17" s="160">
        <v>118543881288.99266</v>
      </c>
      <c r="H17" s="160">
        <v>5361417552847.3711</v>
      </c>
    </row>
    <row r="18" spans="2:9" x14ac:dyDescent="0.35">
      <c r="B18" s="67">
        <v>7</v>
      </c>
      <c r="C18" s="24" t="s">
        <v>317</v>
      </c>
      <c r="D18" s="164"/>
      <c r="E18" s="160">
        <v>12352934318981.908</v>
      </c>
      <c r="F18" s="160">
        <v>365898374932.87927</v>
      </c>
      <c r="G18" s="160">
        <v>3769620152137.5952</v>
      </c>
      <c r="H18" s="160">
        <v>9091300736459.9551</v>
      </c>
    </row>
    <row r="19" spans="2:9" x14ac:dyDescent="0.35">
      <c r="B19" s="67">
        <v>8</v>
      </c>
      <c r="C19" s="162" t="s">
        <v>318</v>
      </c>
      <c r="D19" s="164"/>
      <c r="E19" s="160">
        <v>541184746278.03894</v>
      </c>
      <c r="F19" s="160">
        <v>0</v>
      </c>
      <c r="G19" s="160">
        <v>0</v>
      </c>
      <c r="H19" s="160">
        <v>270592373139.01947</v>
      </c>
    </row>
    <row r="20" spans="2:9" x14ac:dyDescent="0.35">
      <c r="B20" s="67">
        <v>9</v>
      </c>
      <c r="C20" s="162" t="s">
        <v>319</v>
      </c>
      <c r="D20" s="164"/>
      <c r="E20" s="160">
        <v>11811749572703.869</v>
      </c>
      <c r="F20" s="160">
        <v>365898374932.87927</v>
      </c>
      <c r="G20" s="160">
        <v>3769620152137.5952</v>
      </c>
      <c r="H20" s="160">
        <v>8820708363320.9355</v>
      </c>
    </row>
    <row r="21" spans="2:9" x14ac:dyDescent="0.35">
      <c r="B21" s="67">
        <v>10</v>
      </c>
      <c r="C21" s="24" t="s">
        <v>320</v>
      </c>
      <c r="D21" s="165"/>
      <c r="E21" s="160">
        <v>3120014999.9999995</v>
      </c>
      <c r="F21" s="160">
        <v>0</v>
      </c>
      <c r="G21" s="160">
        <v>0</v>
      </c>
      <c r="H21" s="160">
        <v>0</v>
      </c>
    </row>
    <row r="22" spans="2:9" x14ac:dyDescent="0.35">
      <c r="B22" s="67">
        <v>11</v>
      </c>
      <c r="C22" s="24" t="s">
        <v>321</v>
      </c>
      <c r="D22" s="160">
        <v>24718641830</v>
      </c>
      <c r="E22" s="160">
        <v>1012789170359.8622</v>
      </c>
      <c r="F22" s="160">
        <v>0</v>
      </c>
      <c r="G22" s="160">
        <v>0</v>
      </c>
      <c r="H22" s="160">
        <v>0</v>
      </c>
      <c r="I22" s="160"/>
    </row>
    <row r="23" spans="2:9" x14ac:dyDescent="0.35">
      <c r="B23" s="67">
        <v>12</v>
      </c>
      <c r="C23" s="162" t="s">
        <v>322</v>
      </c>
      <c r="D23" s="160">
        <v>24718641830</v>
      </c>
      <c r="E23" s="166"/>
      <c r="F23" s="167"/>
      <c r="G23" s="167"/>
      <c r="H23" s="168"/>
    </row>
    <row r="24" spans="2:9" ht="27.75" customHeight="1" x14ac:dyDescent="0.35">
      <c r="B24" s="67">
        <v>13</v>
      </c>
      <c r="C24" s="169" t="s">
        <v>323</v>
      </c>
      <c r="D24" s="170"/>
      <c r="E24" s="160">
        <v>1012789170359.8622</v>
      </c>
      <c r="F24" s="160">
        <v>0</v>
      </c>
      <c r="G24" s="160">
        <v>0</v>
      </c>
      <c r="H24" s="160">
        <v>0</v>
      </c>
    </row>
    <row r="25" spans="2:9" x14ac:dyDescent="0.35">
      <c r="B25" s="70">
        <v>14</v>
      </c>
      <c r="C25" s="171" t="s">
        <v>324</v>
      </c>
      <c r="D25" s="172"/>
      <c r="E25" s="172"/>
      <c r="F25" s="172"/>
      <c r="G25" s="172"/>
      <c r="H25" s="173">
        <v>35287748966951.734</v>
      </c>
    </row>
    <row r="26" spans="2:9" x14ac:dyDescent="0.35">
      <c r="B26" s="174" t="s">
        <v>325</v>
      </c>
      <c r="C26" s="174"/>
      <c r="D26" s="174"/>
      <c r="E26" s="174"/>
      <c r="F26" s="174"/>
      <c r="G26" s="174"/>
      <c r="H26" s="174"/>
    </row>
    <row r="27" spans="2:9" x14ac:dyDescent="0.35">
      <c r="B27" s="67">
        <v>15</v>
      </c>
      <c r="C27" s="24" t="s">
        <v>203</v>
      </c>
      <c r="D27" s="163"/>
      <c r="E27" s="170"/>
      <c r="F27" s="170"/>
      <c r="G27" s="170"/>
      <c r="H27" s="160">
        <v>371795363398.67993</v>
      </c>
    </row>
    <row r="28" spans="2:9" x14ac:dyDescent="0.35">
      <c r="B28" s="67" t="s">
        <v>326</v>
      </c>
      <c r="C28" s="175" t="s">
        <v>327</v>
      </c>
      <c r="D28" s="164"/>
      <c r="E28" s="160">
        <v>0</v>
      </c>
      <c r="F28" s="160">
        <v>0</v>
      </c>
      <c r="G28" s="160">
        <v>0</v>
      </c>
      <c r="H28" s="160">
        <v>0</v>
      </c>
    </row>
    <row r="29" spans="2:9" x14ac:dyDescent="0.35">
      <c r="B29" s="67">
        <v>16</v>
      </c>
      <c r="C29" s="24" t="s">
        <v>328</v>
      </c>
      <c r="D29" s="164"/>
      <c r="E29" s="160">
        <v>43793552213.8172</v>
      </c>
      <c r="F29" s="160">
        <v>0</v>
      </c>
      <c r="G29" s="160">
        <v>0</v>
      </c>
      <c r="H29" s="160">
        <v>21896776106.9086</v>
      </c>
    </row>
    <row r="30" spans="2:9" x14ac:dyDescent="0.35">
      <c r="B30" s="67">
        <v>17</v>
      </c>
      <c r="C30" s="24" t="s">
        <v>329</v>
      </c>
      <c r="D30" s="164"/>
      <c r="E30" s="160">
        <v>6494408339273.8164</v>
      </c>
      <c r="F30" s="160">
        <v>2410643219539.1328</v>
      </c>
      <c r="G30" s="160">
        <v>18116579197580.305</v>
      </c>
      <c r="H30" s="160">
        <v>18381675579715.602</v>
      </c>
    </row>
    <row r="31" spans="2:9" ht="27.75" customHeight="1" x14ac:dyDescent="0.35">
      <c r="B31" s="67">
        <v>18</v>
      </c>
      <c r="C31" s="169" t="s">
        <v>330</v>
      </c>
      <c r="D31" s="164"/>
      <c r="E31" s="160">
        <v>0</v>
      </c>
      <c r="F31" s="160">
        <v>8794646750</v>
      </c>
      <c r="G31" s="160">
        <v>137401336946.21011</v>
      </c>
      <c r="H31" s="160">
        <v>141798660321.21011</v>
      </c>
    </row>
    <row r="32" spans="2:9" ht="39.75" customHeight="1" x14ac:dyDescent="0.35">
      <c r="B32" s="67">
        <v>19</v>
      </c>
      <c r="C32" s="169" t="s">
        <v>331</v>
      </c>
      <c r="D32" s="164"/>
      <c r="E32" s="160">
        <v>3685085654.3547001</v>
      </c>
      <c r="F32" s="160">
        <v>0</v>
      </c>
      <c r="G32" s="160">
        <v>5035370964.6170998</v>
      </c>
      <c r="H32" s="160">
        <v>5588133812.7703047</v>
      </c>
    </row>
    <row r="33" spans="2:8" ht="31.5" customHeight="1" x14ac:dyDescent="0.35">
      <c r="B33" s="67">
        <v>20</v>
      </c>
      <c r="C33" s="169" t="s">
        <v>332</v>
      </c>
      <c r="D33" s="164"/>
      <c r="E33" s="160">
        <v>3882547854898.8604</v>
      </c>
      <c r="F33" s="160">
        <v>2163786486344.0017</v>
      </c>
      <c r="G33" s="160">
        <v>11131134729363.947</v>
      </c>
      <c r="H33" s="160">
        <v>16699693226871.182</v>
      </c>
    </row>
    <row r="34" spans="2:8" ht="26.25" customHeight="1" x14ac:dyDescent="0.35">
      <c r="B34" s="67">
        <v>21</v>
      </c>
      <c r="C34" s="176" t="s">
        <v>333</v>
      </c>
      <c r="D34" s="164"/>
      <c r="E34" s="160">
        <v>400445417279.6673</v>
      </c>
      <c r="F34" s="160">
        <v>225761895647.08118</v>
      </c>
      <c r="G34" s="160">
        <v>4956101866336.8281</v>
      </c>
      <c r="H34" s="160">
        <v>3587485560154.48</v>
      </c>
    </row>
    <row r="35" spans="2:8" x14ac:dyDescent="0.35">
      <c r="B35" s="67">
        <v>22</v>
      </c>
      <c r="C35" s="177" t="s">
        <v>334</v>
      </c>
      <c r="D35" s="164"/>
      <c r="E35" s="160">
        <v>334501131461.78931</v>
      </c>
      <c r="F35" s="160">
        <v>188561911405.3244</v>
      </c>
      <c r="G35" s="160">
        <v>5665774388657.8633</v>
      </c>
      <c r="H35" s="160">
        <v>0</v>
      </c>
    </row>
    <row r="36" spans="2:8" ht="21.5" x14ac:dyDescent="0.35">
      <c r="B36" s="67">
        <v>23</v>
      </c>
      <c r="C36" s="178" t="s">
        <v>333</v>
      </c>
      <c r="D36" s="164"/>
      <c r="E36" s="160">
        <v>286648939224.70557</v>
      </c>
      <c r="F36" s="160">
        <v>146412558537.80493</v>
      </c>
      <c r="G36" s="160">
        <v>4322225043643.6279</v>
      </c>
      <c r="H36" s="160">
        <v>0</v>
      </c>
    </row>
    <row r="37" spans="2:8" ht="20" x14ac:dyDescent="0.35">
      <c r="B37" s="67">
        <v>24</v>
      </c>
      <c r="C37" s="179" t="s">
        <v>335</v>
      </c>
      <c r="D37" s="164"/>
      <c r="E37" s="160">
        <v>2273674267258.812</v>
      </c>
      <c r="F37" s="160">
        <v>49500175039.806641</v>
      </c>
      <c r="G37" s="160">
        <v>1177233371647.6655</v>
      </c>
      <c r="H37" s="160">
        <v>1534595558710.4407</v>
      </c>
    </row>
    <row r="38" spans="2:8" x14ac:dyDescent="0.35">
      <c r="B38" s="67">
        <v>25</v>
      </c>
      <c r="C38" s="24" t="s">
        <v>336</v>
      </c>
      <c r="D38" s="165"/>
      <c r="E38" s="160">
        <v>0</v>
      </c>
      <c r="F38" s="160">
        <v>0</v>
      </c>
      <c r="G38" s="160">
        <v>0</v>
      </c>
      <c r="H38" s="160">
        <v>0</v>
      </c>
    </row>
    <row r="39" spans="2:8" x14ac:dyDescent="0.35">
      <c r="B39" s="67">
        <v>26</v>
      </c>
      <c r="C39" s="24" t="s">
        <v>337</v>
      </c>
      <c r="D39" s="160">
        <v>0</v>
      </c>
      <c r="E39" s="160">
        <v>891738029403.76099</v>
      </c>
      <c r="F39" s="160">
        <v>84581736640.625412</v>
      </c>
      <c r="G39" s="160">
        <v>3503666889970.918</v>
      </c>
      <c r="H39" s="160">
        <v>3931483726003.2334</v>
      </c>
    </row>
    <row r="40" spans="2:8" x14ac:dyDescent="0.35">
      <c r="B40" s="67">
        <v>27</v>
      </c>
      <c r="C40" s="180" t="s">
        <v>338</v>
      </c>
      <c r="D40" s="170"/>
      <c r="E40" s="170"/>
      <c r="F40" s="170"/>
      <c r="G40" s="160">
        <v>0</v>
      </c>
      <c r="H40" s="160">
        <v>0</v>
      </c>
    </row>
    <row r="41" spans="2:8" ht="21.5" x14ac:dyDescent="0.35">
      <c r="B41" s="67">
        <v>28</v>
      </c>
      <c r="C41" s="169" t="s">
        <v>339</v>
      </c>
      <c r="D41" s="170"/>
      <c r="E41" s="181">
        <v>33475242513.498299</v>
      </c>
      <c r="F41" s="181">
        <v>0</v>
      </c>
      <c r="G41" s="181">
        <v>0</v>
      </c>
      <c r="H41" s="181">
        <v>28453956136.473553</v>
      </c>
    </row>
    <row r="42" spans="2:8" x14ac:dyDescent="0.35">
      <c r="B42" s="67">
        <v>29</v>
      </c>
      <c r="C42" s="162" t="s">
        <v>340</v>
      </c>
      <c r="D42" s="170"/>
      <c r="E42" s="181">
        <v>131145792321</v>
      </c>
      <c r="F42" s="181">
        <v>0</v>
      </c>
      <c r="G42" s="181">
        <v>0</v>
      </c>
      <c r="H42" s="181">
        <v>131145792321</v>
      </c>
    </row>
    <row r="43" spans="2:8" x14ac:dyDescent="0.35">
      <c r="B43" s="67">
        <v>30</v>
      </c>
      <c r="C43" s="162" t="s">
        <v>341</v>
      </c>
      <c r="D43" s="170"/>
      <c r="E43" s="181">
        <v>155864434151</v>
      </c>
      <c r="F43" s="181">
        <v>0</v>
      </c>
      <c r="G43" s="181">
        <v>0</v>
      </c>
      <c r="H43" s="181">
        <v>7793221707.5500002</v>
      </c>
    </row>
    <row r="44" spans="2:8" x14ac:dyDescent="0.35">
      <c r="B44" s="67">
        <v>31</v>
      </c>
      <c r="C44" s="162" t="s">
        <v>342</v>
      </c>
      <c r="D44" s="170"/>
      <c r="E44" s="181">
        <v>571252560418.2627</v>
      </c>
      <c r="F44" s="181">
        <v>84581736640.625412</v>
      </c>
      <c r="G44" s="181">
        <v>3503666889970.918</v>
      </c>
      <c r="H44" s="181">
        <v>3764090755838.21</v>
      </c>
    </row>
    <row r="45" spans="2:8" x14ac:dyDescent="0.35">
      <c r="B45" s="67">
        <v>32</v>
      </c>
      <c r="C45" s="24" t="s">
        <v>343</v>
      </c>
      <c r="D45" s="170"/>
      <c r="E45" s="181">
        <v>5768540741586.9072</v>
      </c>
      <c r="F45" s="181">
        <v>213502940586.53711</v>
      </c>
      <c r="G45" s="181">
        <v>941351637262.70337</v>
      </c>
      <c r="H45" s="181">
        <v>510741304750.92163</v>
      </c>
    </row>
    <row r="46" spans="2:8" x14ac:dyDescent="0.35">
      <c r="B46" s="67">
        <v>33</v>
      </c>
      <c r="C46" s="182" t="s">
        <v>344</v>
      </c>
      <c r="D46" s="170"/>
      <c r="E46" s="183"/>
      <c r="F46" s="183"/>
      <c r="G46" s="183"/>
      <c r="H46" s="184">
        <v>23217592749975.348</v>
      </c>
    </row>
    <row r="47" spans="2:8" ht="15" thickBot="1" x14ac:dyDescent="0.4">
      <c r="B47" s="68">
        <v>34</v>
      </c>
      <c r="C47" s="185" t="s">
        <v>345</v>
      </c>
      <c r="D47" s="186"/>
      <c r="E47" s="187"/>
      <c r="F47" s="187"/>
      <c r="G47" s="187"/>
      <c r="H47" s="188">
        <v>1.5198711316438782</v>
      </c>
    </row>
  </sheetData>
  <sheetProtection algorithmName="SHA-512" hashValue="LU2Gi3Mu14Y7ViK6ar8+3VDYpbaeWUt1nW2Ptn6kn/TUYd6sh97Gq//HKqUBIn+n78j5U+Hf687dvA9OKSWhwA==" saltValue="O03PAREUyWPC3Uut3VQkjQ==" spinCount="100000" sheet="1" objects="1" scenarios="1"/>
  <mergeCells count="7">
    <mergeCell ref="B26:H26"/>
    <mergeCell ref="B6:D6"/>
    <mergeCell ref="C8:H8"/>
    <mergeCell ref="B9:C10"/>
    <mergeCell ref="D9:G9"/>
    <mergeCell ref="H9:H10"/>
    <mergeCell ref="B11:H11"/>
  </mergeCells>
  <hyperlinks>
    <hyperlink ref="B2" location="Tartalom!A1" display="Back to contents page" xr:uid="{84A595FD-7348-4CFF-82DD-DD6D3D2AA479}"/>
    <hyperlink ref="B2:D2" location="CONTENTS!A1" display="Back to contents page" xr:uid="{44EEFC99-A224-431D-94AE-28FAA1BF6F9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6</vt:i4>
      </vt:variant>
    </vt:vector>
  </HeadingPairs>
  <TitlesOfParts>
    <vt:vector size="6" baseType="lpstr">
      <vt:lpstr>Contents</vt:lpstr>
      <vt:lpstr>KM1</vt:lpstr>
      <vt:lpstr>OV1</vt:lpstr>
      <vt:lpstr>CC1</vt:lpstr>
      <vt:lpstr>LIQ1</vt:lpstr>
      <vt:lpstr>LIQ2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2025-11-25T16:48:25Z</dcterms:modified>
</cp:coreProperties>
</file>